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I15" i="1" l="1"/>
  <c r="I14" i="1"/>
  <c r="I7" i="1" l="1"/>
  <c r="I17" i="1"/>
  <c r="I16" i="1"/>
  <c r="I13" i="1"/>
  <c r="I12" i="1"/>
  <c r="I11" i="1"/>
  <c r="I10" i="1"/>
  <c r="I9" i="1"/>
  <c r="I8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<sst xmlns="http://schemas.openxmlformats.org/spreadsheetml/2006/main" count="176" uniqueCount="154">
  <si>
    <t>CELEBRADO</t>
  </si>
  <si>
    <t>SEDE ADMINISTRATIVA</t>
  </si>
  <si>
    <t>SITUAÇÃO</t>
  </si>
  <si>
    <t>FIPLAN</t>
  </si>
  <si>
    <t>PROCESSO</t>
  </si>
  <si>
    <t>TRAMITE</t>
  </si>
  <si>
    <t>CONTRATO</t>
  </si>
  <si>
    <t>ADITIVO</t>
  </si>
  <si>
    <t>INÍCIO VIG.</t>
  </si>
  <si>
    <t>TÉRMINO VIG.</t>
  </si>
  <si>
    <t>VENC.</t>
  </si>
  <si>
    <t xml:space="preserve"> VALOR </t>
  </si>
  <si>
    <t>OBJETO</t>
  </si>
  <si>
    <t>PROCESSO LICITATÓRIO</t>
  </si>
  <si>
    <t>CONTRATADA</t>
  </si>
  <si>
    <t>CNPJ</t>
  </si>
  <si>
    <t>CAMPUS</t>
  </si>
  <si>
    <t>FISCAL</t>
  </si>
  <si>
    <t>92594/2016</t>
  </si>
  <si>
    <t>136/2016</t>
  </si>
  <si>
    <t>050/2016</t>
  </si>
  <si>
    <t>Seleção de empresa de engenharia – Área Civil, para execução dos serviços de Construção dos Centros de Comunicação e Popularização da Pesquisa da Pós Graduação na Unemat, no Município de Nova Xavantina/MT, referente ao Convênio n° 01.11.0158.00-FINEP, para atender a demanda dos Programas de Pós Graduação Stricto Sensu em desenvolvimento no Campus Universitário de Nova Xavantina/MT, da Universidade do Estado de Mato Grosso – UNEMAT.</t>
  </si>
  <si>
    <t>TOMADA DE PREÇOS N° 005/2016/UNEMAT</t>
  </si>
  <si>
    <t>JEZIEL DE A. DE OLIVEIRA E CIA - LTDA</t>
  </si>
  <si>
    <t>97.527.315/0001-23</t>
  </si>
  <si>
    <t>NOVA XAVANTINA</t>
  </si>
  <si>
    <t>ALEXANDRE VOLKMANN ULTRAMARI/MARCOS LÁZARO GUIMARÃES</t>
  </si>
  <si>
    <t>387112/2016</t>
  </si>
  <si>
    <t>135/2016</t>
  </si>
  <si>
    <t>052/2016</t>
  </si>
  <si>
    <t>Contratação de serviço especializado em apoio logístico para fins de alimentação, lavanderia e higiene, com o fim de atender a demanda da Diretoria de Gestão e Educação Indígena - Unemat na realização das etapas de estudos presenciais da Faculdade de Educação Indígena.</t>
  </si>
  <si>
    <t>Adesão Carona a Ata de Reg de Preços n° 041/2016/SEGES MT</t>
  </si>
  <si>
    <t>FANTICHELI  DA SILVA COSTA LTDA ME</t>
  </si>
  <si>
    <t>10.307.321/0001-97</t>
  </si>
  <si>
    <t>ALESSANDRO CARVALHO DE MELO</t>
  </si>
  <si>
    <t>248009/2016</t>
  </si>
  <si>
    <t>139/2016</t>
  </si>
  <si>
    <t>053/2016</t>
  </si>
  <si>
    <t>Aquisição de armários roupeiro, para atender a demanda da Biblioteca e de cadeiras para atender a demanda dos setores administrativos do Campus Universitário de Sinop da Universidade do Estado de Mato Grosso, através da Adesão ”CARONA” da Ata de Registro de Preços n° 277/2015 da Prefeitura Municipal de Sinop/MT, Processo Administrativo nº 248009/2016/UNEMAT</t>
  </si>
  <si>
    <t>Adesão Carona à Ata de Registro de Preços n°277/2015/Pref Municipal de Sinop</t>
  </si>
  <si>
    <t>VINCITORE INDÚSTRIA METALURGICA LTDA - ME</t>
  </si>
  <si>
    <t>11.065.978/0001-58</t>
  </si>
  <si>
    <t>SINOP</t>
  </si>
  <si>
    <t>VANESSA FERNANDES DA SILVA</t>
  </si>
  <si>
    <t>483226/2016</t>
  </si>
  <si>
    <t>132/2016</t>
  </si>
  <si>
    <t>136/2014</t>
  </si>
  <si>
    <t>002</t>
  </si>
  <si>
    <t>Prorrogação de vigencia</t>
  </si>
  <si>
    <t>PEVIDOR TURISMO LTDA-ME</t>
  </si>
  <si>
    <t>12.211.981/0001-03</t>
  </si>
  <si>
    <t>SEDE ADM</t>
  </si>
  <si>
    <t>LUCIANO ALVES BARBOSA</t>
  </si>
  <si>
    <t>377657/2016</t>
  </si>
  <si>
    <t>130/2016</t>
  </si>
  <si>
    <t>013/2016</t>
  </si>
  <si>
    <t>01</t>
  </si>
  <si>
    <t>Prorrogação de vigência</t>
  </si>
  <si>
    <t>Actus Empreendimentos Ltda EPP</t>
  </si>
  <si>
    <t>14.670.561/0001-02</t>
  </si>
  <si>
    <t>CACERES</t>
  </si>
  <si>
    <t>ALEXANDRE VOLKMANN ULTRAMARI</t>
  </si>
  <si>
    <t>435261/2016</t>
  </si>
  <si>
    <t>164/2016</t>
  </si>
  <si>
    <t>054/2016</t>
  </si>
  <si>
    <t>Contratação de prestação serviços de Telefonia Móvel Pessoal (SMP) e Internet, com fornecimento de aparelhos em regime de comodato.</t>
  </si>
  <si>
    <t>Adesão Carona à Ata de Registro de Preços nº 28/2015 Comando da 6ª Região Militar</t>
  </si>
  <si>
    <t>TELEFONICA BRASIL S/A</t>
  </si>
  <si>
    <t>02.558.157/0001-62</t>
  </si>
  <si>
    <t>CLEUZA BERNADETE</t>
  </si>
  <si>
    <t>484783/2016</t>
  </si>
  <si>
    <t>140/2016</t>
  </si>
  <si>
    <t>055/2016</t>
  </si>
  <si>
    <t>Contratação de empresa em fornecimento de camisetas com modelos, cores e tamanhos variados para atender demanda do Centro de Referência em Direitos Humanos de Cáceres – CRDH Cáceres, que deriva da adesão à Ata de Registro de Preços nº 028/2016/SEGES, decorrente do Pregão Eletrônico nº 014/2016/SEGES</t>
  </si>
  <si>
    <t>Adesão Ata de Registro de Preços nº 028/2015/SEGES</t>
  </si>
  <si>
    <t>S.M.GIUSTTI DE ARRUDA &amp; CIA LTDA</t>
  </si>
  <si>
    <t>08.711.055/0001-34</t>
  </si>
  <si>
    <t>CRDH CACERES</t>
  </si>
  <si>
    <t>HENRIETTE C LONDERO</t>
  </si>
  <si>
    <t>445570/2016</t>
  </si>
  <si>
    <t>141/2016</t>
  </si>
  <si>
    <t>056/2016</t>
  </si>
  <si>
    <t>Aquisição de aparelhos de condicionadores de ar, para atender a demanda do Campus Universitário Jane Vanini, da Universidade do Estado de Mato Grosso.</t>
  </si>
  <si>
    <t>Adesão Carona a Ata de Registro de Preços n° 001/2016/Pref Munic V.Grande</t>
  </si>
  <si>
    <t>STILUS MÁQUINAS E EQUIPAMENTOS PARA ESCRITÓRIO LTDA</t>
  </si>
  <si>
    <t>05.870.717/0001-08</t>
  </si>
  <si>
    <t>JANE VANINI</t>
  </si>
  <si>
    <t>GILDO SANTANA</t>
  </si>
  <si>
    <t>509833/2016</t>
  </si>
  <si>
    <t>142/2016</t>
  </si>
  <si>
    <t>057/2016</t>
  </si>
  <si>
    <t>Contratação de empresas especializadas para atender a demanda da Pró-Reitoria de Pesquisa e Pós- Graduação- PRPPG, quanto a realização da VII Jornada Científica da Universidade do Estado de Mato Grosso.</t>
  </si>
  <si>
    <t>Adesão à Ata de Registro de Preços nº 028/2016/SEGES</t>
  </si>
  <si>
    <t xml:space="preserve">   S.M. GIUSTTI DE ARRUDA &amp; CIA LTDA</t>
  </si>
  <si>
    <t xml:space="preserve"> 08.711.055/0001-34</t>
  </si>
  <si>
    <t xml:space="preserve"> CÁCERES</t>
  </si>
  <si>
    <t>GUSTAVO LAET RODRIGUES</t>
  </si>
  <si>
    <t>LANÇADO</t>
  </si>
  <si>
    <t>418478/2016</t>
  </si>
  <si>
    <t>144/2016</t>
  </si>
  <si>
    <t>058/2016</t>
  </si>
  <si>
    <t>Contratação de empresa especializada em Promoção e Eventos para atendimento da Colação de Grau Unificada dos semestres 2016/2 e 2017/1 do Campus Universitário Jane Vanini da Universidade do Estado de Mato Grosso, conforme quantidades e especificações constantes deste contrato.</t>
  </si>
  <si>
    <t>Pregão Eletrônico nº 010/2016/UNEMAT</t>
  </si>
  <si>
    <t>Leite &amp; Tumelero Ltda - ME</t>
  </si>
  <si>
    <t>10.632.330/0001</t>
  </si>
  <si>
    <t>Campus de "Jane Vanini" de Cáceres-MT</t>
  </si>
  <si>
    <t>Gilmar Barbosa de Alencar</t>
  </si>
  <si>
    <t>199760/2016</t>
  </si>
  <si>
    <t>146/2016</t>
  </si>
  <si>
    <t>059/2016</t>
  </si>
  <si>
    <t>Aquisição de material de consumo – materiais para manutenção predial, para atender a demanda do Campus Universitário de Alta Floresta/MT, da Universidade do Estado de Mato Grosso.</t>
  </si>
  <si>
    <t>Pregão Eletrônico nº 008/2016</t>
  </si>
  <si>
    <t>3M COMÉRCIO DE MATERIAL ELÉTRICO CONSTRUÇÃO E EQUIPAMENTOS LTDA-ME</t>
  </si>
  <si>
    <t>04.347.124/0001-07</t>
  </si>
  <si>
    <t>Campus Universitário de Alta Floresta/MT</t>
  </si>
  <si>
    <t>Luiz Fernando Caldeira Ribeiro</t>
  </si>
  <si>
    <t>640702/2016</t>
  </si>
  <si>
    <t>147/2016</t>
  </si>
  <si>
    <t>061/2016</t>
  </si>
  <si>
    <t>Aquisição de materiais de consumo para atender a demanda do Campus Universitário de Pontes e Lacerda da Universidade do Estado de Mato Grosso.</t>
  </si>
  <si>
    <t xml:space="preserve">Pregão Presencial nº 004/2016 </t>
  </si>
  <si>
    <t>DALTO J RIGONI MATERIAIS DE CONSTRUÇÃO EIRELI EPP</t>
  </si>
  <si>
    <t>05.337.905/0001-75</t>
  </si>
  <si>
    <t>Campus Universitário de Pontes e Lacerda</t>
  </si>
  <si>
    <t>EURICO DE LUCAS DE SOUSA NETO</t>
  </si>
  <si>
    <t>464017/2016</t>
  </si>
  <si>
    <t>131/2016</t>
  </si>
  <si>
    <t>131/2014</t>
  </si>
  <si>
    <t>Prorrogação de vigência do contrato 131/2014 por um periodo de 12 meses.</t>
  </si>
  <si>
    <t>D.M. DE BRITO - EPP</t>
  </si>
  <si>
    <t>00.892.392.0001.40</t>
  </si>
  <si>
    <t>Sede Administrativa</t>
  </si>
  <si>
    <t>Luciano Alves Barbosa</t>
  </si>
  <si>
    <t>577204/2016</t>
  </si>
  <si>
    <t>156/201606</t>
  </si>
  <si>
    <t>060/2016</t>
  </si>
  <si>
    <t>Contratação de empresa especializada na prestação de serviços de agenciamento e fornecimento de passagens terrestres intermunicipais e interestaduais por meio de atendimento remoto (e-mail e telefone), para atender as demandas específicas da Universidade do Estado de Mato Grosso - UNEMAT.</t>
  </si>
  <si>
    <t>Ata de Registro de Preços n° 61/2016/TJMT do Pregão n° 20/2016/TJMT</t>
  </si>
  <si>
    <t>AGÊNCIA DE VIAGENS UNIVERSAL</t>
  </si>
  <si>
    <t>02.981.173/0001-63</t>
  </si>
  <si>
    <t>UNEMAT</t>
  </si>
  <si>
    <t xml:space="preserve">Jorge Maurício de Andrade </t>
  </si>
  <si>
    <t>celebrado</t>
  </si>
  <si>
    <t>420244/2016</t>
  </si>
  <si>
    <t>148/2016</t>
  </si>
  <si>
    <t>062/2016</t>
  </si>
  <si>
    <t>Coedição da obra Hantxahuni Kuin, alíngua dos Caxinauás do rio Ibuaçu.</t>
  </si>
  <si>
    <t>FUNCAMP</t>
  </si>
  <si>
    <t>01.367.770/001-30</t>
  </si>
  <si>
    <t>Heloiza Gadani Mendes de Souza</t>
  </si>
  <si>
    <t>420314/2016</t>
  </si>
  <si>
    <t>149/2016</t>
  </si>
  <si>
    <t>063/2016</t>
  </si>
  <si>
    <t>coedição da Obra Estrutura e totalidade: as origens intelectuais do estruturalismo na Europa Central e Oriental, de autoria de PATRICK SÉRIOT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</si>
</sst>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 &quot;* #,##0.00_);_(&quot;R$ &quot;* \(#,##0.00\);_(&quot;R$ &quot;* &quot;-&quot;??_);_(@_)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ourier New"/>
      <family val="3"/>
    </font>
    <font>
      <sz val="11"/>
      <name val="Courier New"/>
      <family val="3"/>
    </font>
    <font>
      <sz val="10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164" fontId="2" fillId="0" borderId="0" applyFill="0" applyBorder="0" applyAlignment="0" applyProtection="0"/>
    <xf numFmtId="0" fontId="15" fillId="22" borderId="0" applyNumberFormat="0" applyBorder="0" applyAlignment="0" applyProtection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1" fillId="0" borderId="0" applyFill="0" applyBorder="0" applyAlignment="0" applyProtection="0"/>
  </cellStyleXfs>
  <cellXfs count="31">
    <xf numFmtId="0" fontId="0" fillId="0" borderId="0" xfId="0"/>
    <xf numFmtId="0" fontId="21" fillId="0" borderId="10" xfId="0" applyFont="1" applyBorder="1" applyAlignment="1">
      <alignment horizontal="justify" wrapText="1"/>
    </xf>
    <xf numFmtId="0" fontId="0" fillId="0" borderId="10" xfId="0" applyBorder="1"/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64" fontId="2" fillId="0" borderId="10" xfId="37" applyFill="1" applyBorder="1" applyAlignment="1">
      <alignment horizontal="center" vertical="center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21" fillId="0" borderId="10" xfId="0" applyFont="1" applyBorder="1" applyAlignment="1">
      <alignment horizontal="center" vertical="top" wrapText="1"/>
    </xf>
    <xf numFmtId="164" fontId="2" fillId="0" borderId="11" xfId="37" applyFill="1" applyBorder="1" applyAlignment="1">
      <alignment horizontal="center" vertical="center"/>
    </xf>
    <xf numFmtId="0" fontId="21" fillId="0" borderId="12" xfId="0" applyFont="1" applyBorder="1" applyAlignment="1">
      <alignment horizontal="justify" vertical="center" wrapTex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164" fontId="2" fillId="0" borderId="0" xfId="37" applyAlignment="1">
      <alignment vertical="center"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/>
    <xf numFmtId="164" fontId="21" fillId="0" borderId="10" xfId="37" applyFont="1" applyFill="1" applyBorder="1" applyAlignment="1">
      <alignment horizontal="center" vertical="center"/>
    </xf>
  </cellXfs>
  <cellStyles count="4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Moeda 2" xfId="37"/>
    <cellStyle name="Moeda 3" xfId="44"/>
    <cellStyle name="Neutral" xfId="38"/>
    <cellStyle name="Normal" xfId="0" builtinId="0"/>
    <cellStyle name="Normal 2" xfId="1"/>
    <cellStyle name="Note" xfId="39"/>
    <cellStyle name="Output" xfId="40"/>
    <cellStyle name="Title" xfId="41"/>
    <cellStyle name="Total 2" xfId="42"/>
    <cellStyle name="Warning Text" xfId="43"/>
  </cellStyles>
  <dxfs count="33"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9" workbookViewId="0">
      <selection activeCell="L15" sqref="L15"/>
    </sheetView>
  </sheetViews>
  <sheetFormatPr defaultRowHeight="15" x14ac:dyDescent="0.25"/>
  <cols>
    <col min="1" max="1" width="11.28515625" customWidth="1"/>
    <col min="3" max="3" width="16" customWidth="1"/>
    <col min="4" max="4" width="11.7109375" customWidth="1"/>
    <col min="5" max="5" width="10.85546875" customWidth="1"/>
    <col min="7" max="7" width="11" customWidth="1"/>
    <col min="8" max="8" width="11.7109375" customWidth="1"/>
    <col min="10" max="10" width="13.85546875" customWidth="1"/>
    <col min="11" max="11" width="39.42578125" customWidth="1"/>
    <col min="12" max="12" width="20" customWidth="1"/>
    <col min="13" max="13" width="64.42578125" customWidth="1"/>
    <col min="14" max="14" width="21.140625" customWidth="1"/>
    <col min="15" max="15" width="25.42578125" customWidth="1"/>
    <col min="16" max="16" width="36.5703125" customWidth="1"/>
  </cols>
  <sheetData>
    <row r="1" spans="1:16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</row>
    <row r="2" spans="1:16" ht="141" x14ac:dyDescent="0.25">
      <c r="A2" s="3" t="s">
        <v>0</v>
      </c>
      <c r="B2" s="3"/>
      <c r="C2" s="4" t="s">
        <v>18</v>
      </c>
      <c r="D2" s="4" t="s">
        <v>19</v>
      </c>
      <c r="E2" s="3" t="s">
        <v>20</v>
      </c>
      <c r="F2" s="5"/>
      <c r="G2" s="6">
        <v>42677</v>
      </c>
      <c r="H2" s="6">
        <v>43041</v>
      </c>
      <c r="I2" s="7">
        <f t="shared" ref="I2:I17" ca="1" si="0">H2-TODAY()</f>
        <v>282</v>
      </c>
      <c r="J2" s="30">
        <v>332519.21999999997</v>
      </c>
      <c r="K2" s="1" t="s">
        <v>21</v>
      </c>
      <c r="L2" s="9" t="s">
        <v>22</v>
      </c>
      <c r="M2" s="10" t="s">
        <v>23</v>
      </c>
      <c r="N2" s="11" t="s">
        <v>24</v>
      </c>
      <c r="O2" s="10" t="s">
        <v>25</v>
      </c>
      <c r="P2" s="10" t="s">
        <v>26</v>
      </c>
    </row>
    <row r="3" spans="1:16" ht="88.5" customHeight="1" x14ac:dyDescent="0.25">
      <c r="A3" s="3"/>
      <c r="B3" s="3"/>
      <c r="C3" s="4" t="s">
        <v>27</v>
      </c>
      <c r="D3" s="4" t="s">
        <v>28</v>
      </c>
      <c r="E3" s="3" t="s">
        <v>29</v>
      </c>
      <c r="F3" s="5"/>
      <c r="G3" s="6">
        <v>42682</v>
      </c>
      <c r="H3" s="6">
        <v>43046</v>
      </c>
      <c r="I3" s="7">
        <f t="shared" ca="1" si="0"/>
        <v>287</v>
      </c>
      <c r="J3" s="30">
        <v>4340</v>
      </c>
      <c r="K3" s="12" t="s">
        <v>30</v>
      </c>
      <c r="L3" s="9" t="s">
        <v>31</v>
      </c>
      <c r="M3" s="10" t="s">
        <v>32</v>
      </c>
      <c r="N3" s="11" t="s">
        <v>33</v>
      </c>
      <c r="O3" s="10" t="s">
        <v>1</v>
      </c>
      <c r="P3" s="10" t="s">
        <v>34</v>
      </c>
    </row>
    <row r="4" spans="1:16" ht="115.5" x14ac:dyDescent="0.25">
      <c r="A4" s="3" t="s">
        <v>0</v>
      </c>
      <c r="B4" s="3"/>
      <c r="C4" s="4" t="s">
        <v>35</v>
      </c>
      <c r="D4" s="4" t="s">
        <v>36</v>
      </c>
      <c r="E4" s="3" t="s">
        <v>37</v>
      </c>
      <c r="F4" s="5"/>
      <c r="G4" s="6">
        <v>42684</v>
      </c>
      <c r="H4" s="6">
        <v>43048</v>
      </c>
      <c r="I4" s="7">
        <f t="shared" ca="1" si="0"/>
        <v>289</v>
      </c>
      <c r="J4" s="30">
        <v>9090</v>
      </c>
      <c r="K4" s="1" t="s">
        <v>38</v>
      </c>
      <c r="L4" s="9" t="s">
        <v>39</v>
      </c>
      <c r="M4" s="10" t="s">
        <v>40</v>
      </c>
      <c r="N4" s="11" t="s">
        <v>41</v>
      </c>
      <c r="O4" s="10" t="s">
        <v>42</v>
      </c>
      <c r="P4" s="10" t="s">
        <v>43</v>
      </c>
    </row>
    <row r="5" spans="1:16" x14ac:dyDescent="0.25">
      <c r="A5" s="3" t="s">
        <v>0</v>
      </c>
      <c r="B5" s="3"/>
      <c r="C5" s="4" t="s">
        <v>44</v>
      </c>
      <c r="D5" s="4" t="s">
        <v>45</v>
      </c>
      <c r="E5" s="3" t="s">
        <v>46</v>
      </c>
      <c r="F5" s="5" t="s">
        <v>47</v>
      </c>
      <c r="G5" s="6">
        <v>42673</v>
      </c>
      <c r="H5" s="6">
        <v>43037</v>
      </c>
      <c r="I5" s="7">
        <f t="shared" ca="1" si="0"/>
        <v>278</v>
      </c>
      <c r="J5" s="30"/>
      <c r="K5" s="1" t="s">
        <v>48</v>
      </c>
      <c r="L5" s="9"/>
      <c r="M5" s="10" t="s">
        <v>49</v>
      </c>
      <c r="N5" s="11" t="s">
        <v>50</v>
      </c>
      <c r="O5" s="10" t="s">
        <v>51</v>
      </c>
      <c r="P5" s="10" t="s">
        <v>52</v>
      </c>
    </row>
    <row r="6" spans="1:16" x14ac:dyDescent="0.25">
      <c r="A6" s="3" t="s">
        <v>0</v>
      </c>
      <c r="B6" s="3"/>
      <c r="C6" s="4" t="s">
        <v>53</v>
      </c>
      <c r="D6" s="4" t="s">
        <v>54</v>
      </c>
      <c r="E6" s="3" t="s">
        <v>55</v>
      </c>
      <c r="F6" s="5" t="s">
        <v>56</v>
      </c>
      <c r="G6" s="6">
        <v>42587</v>
      </c>
      <c r="H6" s="6">
        <v>43044</v>
      </c>
      <c r="I6" s="7">
        <f t="shared" ca="1" si="0"/>
        <v>285</v>
      </c>
      <c r="J6" s="30"/>
      <c r="K6" s="1" t="s">
        <v>57</v>
      </c>
      <c r="L6" s="9"/>
      <c r="M6" s="10" t="s">
        <v>58</v>
      </c>
      <c r="N6" s="11" t="s">
        <v>59</v>
      </c>
      <c r="O6" s="10" t="s">
        <v>60</v>
      </c>
      <c r="P6" s="10" t="s">
        <v>61</v>
      </c>
    </row>
    <row r="7" spans="1:16" ht="51" x14ac:dyDescent="0.25">
      <c r="A7" s="3" t="s">
        <v>0</v>
      </c>
      <c r="B7" s="3"/>
      <c r="C7" s="4" t="s">
        <v>62</v>
      </c>
      <c r="D7" s="4" t="s">
        <v>63</v>
      </c>
      <c r="E7" s="3" t="s">
        <v>64</v>
      </c>
      <c r="F7" s="5"/>
      <c r="G7" s="6">
        <v>42688</v>
      </c>
      <c r="H7" s="6">
        <v>43053</v>
      </c>
      <c r="I7" s="7">
        <f t="shared" ca="1" si="0"/>
        <v>294</v>
      </c>
      <c r="J7" s="30">
        <v>176393.13</v>
      </c>
      <c r="K7" s="13" t="s">
        <v>65</v>
      </c>
      <c r="L7" s="9" t="s">
        <v>66</v>
      </c>
      <c r="M7" s="10" t="s">
        <v>67</v>
      </c>
      <c r="N7" s="29" t="s">
        <v>68</v>
      </c>
      <c r="O7" s="10" t="s">
        <v>1</v>
      </c>
      <c r="P7" s="10" t="s">
        <v>69</v>
      </c>
    </row>
    <row r="8" spans="1:16" ht="102.75" x14ac:dyDescent="0.25">
      <c r="A8" s="3" t="s">
        <v>0</v>
      </c>
      <c r="B8" s="3"/>
      <c r="C8" s="4" t="s">
        <v>70</v>
      </c>
      <c r="D8" s="4" t="s">
        <v>71</v>
      </c>
      <c r="E8" s="3" t="s">
        <v>72</v>
      </c>
      <c r="F8" s="5"/>
      <c r="G8" s="6">
        <v>42684</v>
      </c>
      <c r="H8" s="6">
        <v>43048</v>
      </c>
      <c r="I8" s="7">
        <f t="shared" ca="1" si="0"/>
        <v>289</v>
      </c>
      <c r="J8" s="14">
        <v>6996</v>
      </c>
      <c r="K8" s="1" t="s">
        <v>73</v>
      </c>
      <c r="L8" s="15" t="s">
        <v>74</v>
      </c>
      <c r="M8" s="10" t="s">
        <v>75</v>
      </c>
      <c r="N8" s="11" t="s">
        <v>76</v>
      </c>
      <c r="O8" s="10" t="s">
        <v>77</v>
      </c>
      <c r="P8" s="10" t="s">
        <v>78</v>
      </c>
    </row>
    <row r="9" spans="1:16" ht="51.75" x14ac:dyDescent="0.25">
      <c r="A9" s="3" t="s">
        <v>0</v>
      </c>
      <c r="B9" s="3"/>
      <c r="C9" s="4" t="s">
        <v>79</v>
      </c>
      <c r="D9" s="4" t="s">
        <v>80</v>
      </c>
      <c r="E9" s="3" t="s">
        <v>81</v>
      </c>
      <c r="F9" s="5"/>
      <c r="G9" s="6">
        <v>42690</v>
      </c>
      <c r="H9" s="6">
        <v>43054</v>
      </c>
      <c r="I9" s="7">
        <f t="shared" ca="1" si="0"/>
        <v>295</v>
      </c>
      <c r="J9" s="8">
        <v>102280</v>
      </c>
      <c r="K9" s="1" t="s">
        <v>82</v>
      </c>
      <c r="L9" s="9" t="s">
        <v>83</v>
      </c>
      <c r="M9" s="10" t="s">
        <v>84</v>
      </c>
      <c r="N9" s="11" t="s">
        <v>85</v>
      </c>
      <c r="O9" s="10" t="s">
        <v>86</v>
      </c>
      <c r="P9" s="10" t="s">
        <v>87</v>
      </c>
    </row>
    <row r="10" spans="1:16" ht="64.5" x14ac:dyDescent="0.25">
      <c r="A10" s="3" t="s">
        <v>0</v>
      </c>
      <c r="B10" s="3"/>
      <c r="C10" s="4" t="s">
        <v>88</v>
      </c>
      <c r="D10" s="4" t="s">
        <v>89</v>
      </c>
      <c r="E10" s="3" t="s">
        <v>90</v>
      </c>
      <c r="F10" s="5"/>
      <c r="G10" s="6">
        <v>42692</v>
      </c>
      <c r="H10" s="6">
        <v>43056</v>
      </c>
      <c r="I10" s="7">
        <f t="shared" ca="1" si="0"/>
        <v>297</v>
      </c>
      <c r="J10" s="8">
        <v>2100</v>
      </c>
      <c r="K10" s="16" t="s">
        <v>91</v>
      </c>
      <c r="L10" s="10" t="s">
        <v>92</v>
      </c>
      <c r="M10" s="18" t="s">
        <v>93</v>
      </c>
      <c r="N10" s="17" t="s">
        <v>94</v>
      </c>
      <c r="O10" s="10" t="s">
        <v>95</v>
      </c>
      <c r="P10" s="18" t="s">
        <v>96</v>
      </c>
    </row>
    <row r="11" spans="1:16" ht="90" x14ac:dyDescent="0.25">
      <c r="A11" s="3" t="s">
        <v>0</v>
      </c>
      <c r="B11" s="3" t="s">
        <v>97</v>
      </c>
      <c r="C11" s="4" t="s">
        <v>98</v>
      </c>
      <c r="D11" s="4" t="s">
        <v>99</v>
      </c>
      <c r="E11" s="3" t="s">
        <v>100</v>
      </c>
      <c r="F11" s="5"/>
      <c r="G11" s="6">
        <v>42696</v>
      </c>
      <c r="H11" s="6">
        <v>43060</v>
      </c>
      <c r="I11" s="7">
        <f t="shared" ca="1" si="0"/>
        <v>301</v>
      </c>
      <c r="J11" s="19">
        <v>9699.76</v>
      </c>
      <c r="K11" s="20" t="s">
        <v>101</v>
      </c>
      <c r="L11" s="21" t="s">
        <v>102</v>
      </c>
      <c r="M11" s="22" t="s">
        <v>103</v>
      </c>
      <c r="N11" s="23" t="s">
        <v>104</v>
      </c>
      <c r="O11" s="10" t="s">
        <v>105</v>
      </c>
      <c r="P11" s="24" t="s">
        <v>106</v>
      </c>
    </row>
    <row r="12" spans="1:16" ht="64.5" x14ac:dyDescent="0.25">
      <c r="A12" s="3" t="s">
        <v>0</v>
      </c>
      <c r="B12" s="3"/>
      <c r="C12" s="4" t="s">
        <v>107</v>
      </c>
      <c r="D12" s="4" t="s">
        <v>108</v>
      </c>
      <c r="E12" s="3" t="s">
        <v>109</v>
      </c>
      <c r="F12" s="5"/>
      <c r="G12" s="6">
        <v>42698</v>
      </c>
      <c r="H12" s="6">
        <v>43062</v>
      </c>
      <c r="I12" s="7">
        <f t="shared" ca="1" si="0"/>
        <v>303</v>
      </c>
      <c r="J12" s="8">
        <v>19482.78</v>
      </c>
      <c r="K12" s="25" t="s">
        <v>110</v>
      </c>
      <c r="L12" s="24" t="s">
        <v>111</v>
      </c>
      <c r="M12" s="26" t="s">
        <v>112</v>
      </c>
      <c r="N12" s="24" t="s">
        <v>113</v>
      </c>
      <c r="O12" s="21" t="s">
        <v>114</v>
      </c>
      <c r="P12" s="24" t="s">
        <v>115</v>
      </c>
    </row>
    <row r="13" spans="1:16" ht="51.75" x14ac:dyDescent="0.25">
      <c r="A13" s="3" t="s">
        <v>0</v>
      </c>
      <c r="B13" s="3"/>
      <c r="C13" s="4" t="s">
        <v>116</v>
      </c>
      <c r="D13" s="4" t="s">
        <v>117</v>
      </c>
      <c r="E13" s="3" t="s">
        <v>118</v>
      </c>
      <c r="F13" s="5"/>
      <c r="G13" s="6">
        <v>42698</v>
      </c>
      <c r="H13" s="6">
        <v>43062</v>
      </c>
      <c r="I13" s="7">
        <f t="shared" ca="1" si="0"/>
        <v>303</v>
      </c>
      <c r="J13" s="8">
        <v>52143.53</v>
      </c>
      <c r="K13" s="27" t="s">
        <v>119</v>
      </c>
      <c r="L13" s="22" t="s">
        <v>120</v>
      </c>
      <c r="M13" s="21" t="s">
        <v>121</v>
      </c>
      <c r="N13" s="22" t="s">
        <v>122</v>
      </c>
      <c r="O13" s="24" t="s">
        <v>123</v>
      </c>
      <c r="P13" s="21" t="s">
        <v>124</v>
      </c>
    </row>
    <row r="14" spans="1:16" ht="26.25" x14ac:dyDescent="0.25">
      <c r="A14" s="3" t="s">
        <v>142</v>
      </c>
      <c r="B14" s="3" t="s">
        <v>97</v>
      </c>
      <c r="C14" s="4" t="s">
        <v>143</v>
      </c>
      <c r="D14" s="4" t="s">
        <v>144</v>
      </c>
      <c r="E14" s="3" t="s">
        <v>145</v>
      </c>
      <c r="F14" s="5"/>
      <c r="G14" s="6">
        <v>42690</v>
      </c>
      <c r="H14" s="6">
        <v>43054</v>
      </c>
      <c r="I14" s="7">
        <f t="shared" ca="1" si="0"/>
        <v>295</v>
      </c>
      <c r="J14" s="8">
        <v>13234.7</v>
      </c>
      <c r="K14" s="1" t="s">
        <v>146</v>
      </c>
      <c r="L14" s="9"/>
      <c r="M14" s="10" t="s">
        <v>147</v>
      </c>
      <c r="N14" s="11" t="s">
        <v>148</v>
      </c>
      <c r="O14" s="10" t="s">
        <v>140</v>
      </c>
      <c r="P14" s="10" t="s">
        <v>149</v>
      </c>
    </row>
    <row r="15" spans="1:16" ht="51.75" x14ac:dyDescent="0.25">
      <c r="A15" s="3" t="s">
        <v>142</v>
      </c>
      <c r="B15" s="3" t="s">
        <v>97</v>
      </c>
      <c r="C15" s="4" t="s">
        <v>150</v>
      </c>
      <c r="D15" s="4" t="s">
        <v>151</v>
      </c>
      <c r="E15" s="3" t="s">
        <v>152</v>
      </c>
      <c r="F15" s="5"/>
      <c r="G15" s="6">
        <v>42690</v>
      </c>
      <c r="H15" s="6">
        <v>43054</v>
      </c>
      <c r="I15" s="7">
        <f t="shared" ca="1" si="0"/>
        <v>295</v>
      </c>
      <c r="J15" s="8">
        <v>27975</v>
      </c>
      <c r="K15" s="27" t="s">
        <v>153</v>
      </c>
      <c r="L15" s="9"/>
      <c r="M15" s="10" t="s">
        <v>147</v>
      </c>
      <c r="N15" s="11" t="s">
        <v>148</v>
      </c>
      <c r="O15" s="10" t="s">
        <v>140</v>
      </c>
      <c r="P15" s="10" t="s">
        <v>149</v>
      </c>
    </row>
    <row r="16" spans="1:16" ht="26.25" x14ac:dyDescent="0.25">
      <c r="A16" s="3" t="s">
        <v>0</v>
      </c>
      <c r="B16" s="3"/>
      <c r="C16" s="4" t="s">
        <v>125</v>
      </c>
      <c r="D16" s="4" t="s">
        <v>126</v>
      </c>
      <c r="E16" s="3" t="s">
        <v>127</v>
      </c>
      <c r="F16" s="5" t="s">
        <v>47</v>
      </c>
      <c r="G16" s="6">
        <v>42694</v>
      </c>
      <c r="H16" s="6">
        <v>43058</v>
      </c>
      <c r="I16" s="7">
        <f t="shared" ca="1" si="0"/>
        <v>299</v>
      </c>
      <c r="J16" s="8">
        <v>28460</v>
      </c>
      <c r="K16" s="1" t="s">
        <v>128</v>
      </c>
      <c r="L16" s="9"/>
      <c r="M16" s="10" t="s">
        <v>129</v>
      </c>
      <c r="N16" s="11" t="s">
        <v>130</v>
      </c>
      <c r="O16" s="10" t="s">
        <v>131</v>
      </c>
      <c r="P16" s="10" t="s">
        <v>132</v>
      </c>
    </row>
    <row r="17" spans="1:16" ht="102.75" x14ac:dyDescent="0.25">
      <c r="A17" s="3" t="s">
        <v>0</v>
      </c>
      <c r="B17" s="3"/>
      <c r="C17" s="4" t="s">
        <v>133</v>
      </c>
      <c r="D17" s="4" t="s">
        <v>134</v>
      </c>
      <c r="E17" s="3" t="s">
        <v>135</v>
      </c>
      <c r="F17" s="5"/>
      <c r="G17" s="6">
        <v>42698</v>
      </c>
      <c r="H17" s="6">
        <v>43062</v>
      </c>
      <c r="I17" s="7">
        <f t="shared" ca="1" si="0"/>
        <v>303</v>
      </c>
      <c r="J17" s="8">
        <v>433350</v>
      </c>
      <c r="K17" s="20" t="s">
        <v>136</v>
      </c>
      <c r="L17" s="24" t="s">
        <v>137</v>
      </c>
      <c r="M17" s="22" t="s">
        <v>138</v>
      </c>
      <c r="N17" s="22" t="s">
        <v>139</v>
      </c>
      <c r="O17" s="10" t="s">
        <v>140</v>
      </c>
      <c r="P17" s="28" t="s">
        <v>141</v>
      </c>
    </row>
  </sheetData>
  <conditionalFormatting sqref="J3:J10 J12:J13 I3:I13 I16:J17">
    <cfRule type="cellIs" dxfId="32" priority="18" stopIfTrue="1" operator="between">
      <formula>0</formula>
      <formula>90</formula>
    </cfRule>
  </conditionalFormatting>
  <conditionalFormatting sqref="A3:B13 A16:B17">
    <cfRule type="cellIs" dxfId="31" priority="20" stopIfTrue="1" operator="equal">
      <formula>"CANCELADO"</formula>
    </cfRule>
    <cfRule type="cellIs" dxfId="30" priority="21" stopIfTrue="1" operator="equal">
      <formula>"CELEBRADO"</formula>
    </cfRule>
  </conditionalFormatting>
  <conditionalFormatting sqref="I3:I13 I16:I17">
    <cfRule type="cellIs" dxfId="29" priority="19" stopIfTrue="1" operator="greaterThanOrEqual">
      <formula>0</formula>
    </cfRule>
  </conditionalFormatting>
  <conditionalFormatting sqref="I2">
    <cfRule type="cellIs" dxfId="28" priority="16" stopIfTrue="1" operator="between">
      <formula>0</formula>
      <formula>90</formula>
    </cfRule>
  </conditionalFormatting>
  <conditionalFormatting sqref="I2">
    <cfRule type="cellIs" dxfId="27" priority="17" stopIfTrue="1" operator="greaterThanOrEqual">
      <formula>0</formula>
    </cfRule>
  </conditionalFormatting>
  <conditionalFormatting sqref="J2">
    <cfRule type="cellIs" dxfId="26" priority="13" stopIfTrue="1" operator="between">
      <formula>0</formula>
      <formula>90</formula>
    </cfRule>
  </conditionalFormatting>
  <conditionalFormatting sqref="A2:B2">
    <cfRule type="cellIs" dxfId="25" priority="14" stopIfTrue="1" operator="equal">
      <formula>"CANCELADO"</formula>
    </cfRule>
    <cfRule type="cellIs" dxfId="24" priority="15" stopIfTrue="1" operator="equal">
      <formula>"CELEBRADO"</formula>
    </cfRule>
  </conditionalFormatting>
  <conditionalFormatting sqref="I14:J14">
    <cfRule type="cellIs" dxfId="23" priority="9" stopIfTrue="1" operator="between">
      <formula>0</formula>
      <formula>90</formula>
    </cfRule>
  </conditionalFormatting>
  <conditionalFormatting sqref="A14:B14">
    <cfRule type="cellIs" dxfId="21" priority="11" stopIfTrue="1" operator="equal">
      <formula>"CANCELADO"</formula>
    </cfRule>
    <cfRule type="cellIs" dxfId="20" priority="12" stopIfTrue="1" operator="equal">
      <formula>"CELEBRADO"</formula>
    </cfRule>
  </conditionalFormatting>
  <conditionalFormatting sqref="I14">
    <cfRule type="cellIs" dxfId="17" priority="10" stopIfTrue="1" operator="greaterThanOrEqual">
      <formula>0</formula>
    </cfRule>
  </conditionalFormatting>
  <conditionalFormatting sqref="I14">
    <cfRule type="cellIs" dxfId="15" priority="8" stopIfTrue="1" operator="greaterThanOrEqual">
      <formula>0</formula>
    </cfRule>
  </conditionalFormatting>
  <conditionalFormatting sqref="I14">
    <cfRule type="cellIs" dxfId="13" priority="7" stopIfTrue="1" operator="between">
      <formula>0</formula>
      <formula>90</formula>
    </cfRule>
  </conditionalFormatting>
  <conditionalFormatting sqref="I15:J15">
    <cfRule type="cellIs" dxfId="11" priority="3" stopIfTrue="1" operator="between">
      <formula>0</formula>
      <formula>90</formula>
    </cfRule>
  </conditionalFormatting>
  <conditionalFormatting sqref="A15:B15">
    <cfRule type="cellIs" dxfId="9" priority="5" stopIfTrue="1" operator="equal">
      <formula>"CANCELADO"</formula>
    </cfRule>
    <cfRule type="cellIs" dxfId="8" priority="6" stopIfTrue="1" operator="equal">
      <formula>"CELEBRADO"</formula>
    </cfRule>
  </conditionalFormatting>
  <conditionalFormatting sqref="I15">
    <cfRule type="cellIs" dxfId="5" priority="4" stopIfTrue="1" operator="greaterThanOrEqual">
      <formula>0</formula>
    </cfRule>
  </conditionalFormatting>
  <conditionalFormatting sqref="I15">
    <cfRule type="cellIs" dxfId="3" priority="2" stopIfTrue="1" operator="greaterThanOrEqual">
      <formula>0</formula>
    </cfRule>
  </conditionalFormatting>
  <conditionalFormatting sqref="I15">
    <cfRule type="cellIs" dxfId="1" priority="1" stopIfTrue="1" operator="between">
      <formula>0</formula>
      <formula>90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 O.Caetano</dc:creator>
  <cp:lastModifiedBy>Celso O.Caetano</cp:lastModifiedBy>
  <dcterms:created xsi:type="dcterms:W3CDTF">2017-01-24T11:51:58Z</dcterms:created>
  <dcterms:modified xsi:type="dcterms:W3CDTF">2017-01-24T18:08:43Z</dcterms:modified>
</cp:coreProperties>
</file>