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I26" i="1" l="1"/>
  <c r="I25" i="1"/>
  <c r="I32" i="1" l="1"/>
  <c r="I31" i="1"/>
  <c r="I30" i="1"/>
  <c r="I29" i="1"/>
  <c r="I28" i="1"/>
  <c r="I27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4" i="1"/>
  <c r="I2" i="1"/>
</calcChain>
</file>

<file path=xl/sharedStrings.xml><?xml version="1.0" encoding="utf-8"?>
<sst xmlns="http://schemas.openxmlformats.org/spreadsheetml/2006/main" count="316" uniqueCount="258">
  <si>
    <t>CELEBRADO</t>
  </si>
  <si>
    <t>070/2016</t>
  </si>
  <si>
    <t>SEDE ADMINISTRATIVA</t>
  </si>
  <si>
    <t>072/2016</t>
  </si>
  <si>
    <t>036/2016</t>
  </si>
  <si>
    <t>Espectro Indústria e Comércio de Produtos Ergonômicos Ltda EPP</t>
  </si>
  <si>
    <t>ADILSON MENDES DE SOUZA</t>
  </si>
  <si>
    <t>073/2016</t>
  </si>
  <si>
    <t>celebrado</t>
  </si>
  <si>
    <t>077/2016</t>
  </si>
  <si>
    <t>078/2016</t>
  </si>
  <si>
    <t>TANGARÁ DA SERRA</t>
  </si>
  <si>
    <t>079/2016</t>
  </si>
  <si>
    <t>SITUAÇÃO</t>
  </si>
  <si>
    <t>FIPLAN</t>
  </si>
  <si>
    <t>PROCESSO</t>
  </si>
  <si>
    <t>TRAMITE</t>
  </si>
  <si>
    <t>CONTRATO</t>
  </si>
  <si>
    <t>ADITIVO</t>
  </si>
  <si>
    <t>INÍCIO VIG.</t>
  </si>
  <si>
    <t>TÉRMINO VIG.</t>
  </si>
  <si>
    <t>VENC.</t>
  </si>
  <si>
    <t xml:space="preserve"> VALOR </t>
  </si>
  <si>
    <t>OBJETO</t>
  </si>
  <si>
    <t>PROCESSO LICITATÓRIO</t>
  </si>
  <si>
    <t>CONTRATADA</t>
  </si>
  <si>
    <t>CNPJ</t>
  </si>
  <si>
    <t>CAMPUS</t>
  </si>
  <si>
    <t>FISCAL</t>
  </si>
  <si>
    <t>601885/2016</t>
  </si>
  <si>
    <t>157/2016</t>
  </si>
  <si>
    <t>154/2014</t>
  </si>
  <si>
    <t>002</t>
  </si>
  <si>
    <t>01/12/0/2016</t>
  </si>
  <si>
    <t xml:space="preserve"> Prorrogação da vigência</t>
  </si>
  <si>
    <t>MULTI ASSESSORIA TRIBUTÁRIA E COMUNICAÇÃO LTDA - ME</t>
  </si>
  <si>
    <t>07.957.249/0001-39</t>
  </si>
  <si>
    <t>485778/2016</t>
  </si>
  <si>
    <t>152/2016</t>
  </si>
  <si>
    <t>064/2016</t>
  </si>
  <si>
    <t>Aquisição de materiais de construção e ferramentas, para atender a demanda do Campus Universitário Jane Vanini da Universidade do Estado de Mato Grosso.</t>
  </si>
  <si>
    <t>Adesão Carona à Ata de Registro de Preços n° 02/2016</t>
  </si>
  <si>
    <t>3M COMÉRCIO DE MATERIAL ELÉTRICO CONSTRUÇÃO E EQUIPAMENTOS LTDA-ME,</t>
  </si>
  <si>
    <t>04.347.124/0001-07</t>
  </si>
  <si>
    <t>Campus "Jane Vanini"</t>
  </si>
  <si>
    <t>Manoel Ferreira da Silva</t>
  </si>
  <si>
    <t>527186/2016</t>
  </si>
  <si>
    <t>153/2016</t>
  </si>
  <si>
    <t>065/2016</t>
  </si>
  <si>
    <t>Contratação de empresa especializada em prestação de serviço de acompanhamento dos Diários Eletrônicos da Justiça e Diários Oficiais para atendimento de demanda relacionada às atividades da ASSEJUR no âmbito de atuação dos processos judiciais.</t>
  </si>
  <si>
    <t>licitação n° 001/2016</t>
  </si>
  <si>
    <t>ADVISECLIP SERVIÇOS EM TECNOLOGIA LTDA ME</t>
  </si>
  <si>
    <t>16.841.580/0001-80</t>
  </si>
  <si>
    <t>Metuzalen Gonçalves Silva</t>
  </si>
  <si>
    <t>LANÇADO</t>
  </si>
  <si>
    <t>405636/2016</t>
  </si>
  <si>
    <t>154/2016</t>
  </si>
  <si>
    <t>066/2016</t>
  </si>
  <si>
    <t>Contratar empresa para realizar serviços de monitoramento de alarmes eletrônicos, com sistema de rondas e atendentes de alarme, de forma ininterrupta, por um período de 12 (doze) meses.</t>
  </si>
  <si>
    <t>Dispensa de Licitação</t>
  </si>
  <si>
    <t>INVIOLÁVEL ALTA FLORESTA ALARMES LTDA-ME</t>
  </si>
  <si>
    <t>05.507.606/0001-31</t>
  </si>
  <si>
    <t>Alta Floresta</t>
  </si>
  <si>
    <t>Jesus da Silva Paixão</t>
  </si>
  <si>
    <t>500807/2016</t>
  </si>
  <si>
    <t>163/2016</t>
  </si>
  <si>
    <t>067/2016</t>
  </si>
  <si>
    <t>31/11/2017</t>
  </si>
  <si>
    <t>Aquisição de mobiliário para atender  demanda dos setores administrativos do Campus Universitário de Sinop.</t>
  </si>
  <si>
    <t>Adesão Carona à Ata de Registro de Preços nº 042/2016</t>
  </si>
  <si>
    <t>MV ATACADISTA DE MOVÉIS LTDA - ME</t>
  </si>
  <si>
    <t>19.071.896/0001-28</t>
  </si>
  <si>
    <t>DIAMANTINO</t>
  </si>
  <si>
    <t>384140/2016</t>
  </si>
  <si>
    <t>158/2016</t>
  </si>
  <si>
    <t>068/2016</t>
  </si>
  <si>
    <t>Contratação de empresa especializada em fornecimento de água mineral, para atender a Demanda da Sede Administrativa da Universidade do Estado de Mato Grosso/UNEMAT.</t>
  </si>
  <si>
    <t>Pregão Eletrônico nº 011/2016-SEGES</t>
  </si>
  <si>
    <t>Junior C D Trindade Comércio EPP</t>
  </si>
  <si>
    <t>06.981.082/0002-60</t>
  </si>
  <si>
    <t>Laércio José de Aguiar</t>
  </si>
  <si>
    <t>208401/2016</t>
  </si>
  <si>
    <t>172/2016</t>
  </si>
  <si>
    <t>069/2016</t>
  </si>
  <si>
    <t>Licenciamento de um Sistema Integrado de Gestão Acadêmica, Administrativa e Administração Técnica e a prestação de serviços técnicos de Tecnologia da Informação para atender as demandas referentes à implantação, suporte técnico, capacitação/treinamentos, documentação, sustentação e customização dos sistemas licenciados. A empresa a ser contratada deverá licenciar os Sistemas Integrados de Gestão e prestar os serviços listados neste Termo de Referência pelo prazo de 36 (trinta e seis) meses, renováveis até o limite de 60 (sessenta) meses, considerando a natureza de serviços contínuos, visando atender às necessidades da Universidade do Estado de Mato Grosso</t>
  </si>
  <si>
    <t>Pregão Pres 006/2016</t>
  </si>
  <si>
    <t>SIG SOFTWARE &amp; CONSULTORIA EM TECNOLOGIA DA INFORMAÇÃO LTDA</t>
  </si>
  <si>
    <t>13.406.686/0001-67</t>
  </si>
  <si>
    <t>SEDE</t>
  </si>
  <si>
    <t>PAULO ROBERTO JUSVIAK DAMBROS</t>
  </si>
  <si>
    <t>439596/2016</t>
  </si>
  <si>
    <t>162/2016</t>
  </si>
  <si>
    <t>contratação de empresa especializada na prestação de serviços de notória especialização para realizar treinamento e capacitação de servidores da Universidade do Estado de Mato Grosso/UNEMAT</t>
  </si>
  <si>
    <t>Convênio n° 782324/2013</t>
  </si>
  <si>
    <t xml:space="preserve">IBDIN – INSTITUTO BRASILEIRO DE DESENHO INSTRUCIONAL LTDA - ME </t>
  </si>
  <si>
    <t>12.902.757/0001-50</t>
  </si>
  <si>
    <t>UNEMAT</t>
  </si>
  <si>
    <t>NILCE MARIA DA SILVA</t>
  </si>
  <si>
    <t>540080/2016</t>
  </si>
  <si>
    <t>161/2016</t>
  </si>
  <si>
    <t>168/2014</t>
  </si>
  <si>
    <t>001</t>
  </si>
  <si>
    <t>aquisição de material bibliográfico, de origem nacional, disponíveis no mercado interno, para atender a demanda do acervo bibliográfico da Universidade do Estado de Mato Grosso .</t>
  </si>
  <si>
    <t>Pregão Presencial 021/2014/UNEMAT</t>
  </si>
  <si>
    <t>LIVRARIA LITUDO LTDA-EPP</t>
  </si>
  <si>
    <t>01.864.782/0001-70</t>
  </si>
  <si>
    <t>Walter Clayton de Oliveira</t>
  </si>
  <si>
    <t>507622/2016</t>
  </si>
  <si>
    <t>071/2016</t>
  </si>
  <si>
    <t>Aquisição de fonte de alimentação ininterrupta “nobreak” para atender a demanda do Campus Universitário de Tangará da Serra/MT.</t>
  </si>
  <si>
    <t>Ata de Registro de Preços n° 009/2016/Prefeitura Municipal de Santo Antônio do Leste/MT</t>
  </si>
  <si>
    <t>GUERREIRO FILHO E CHAVES LTDA ME</t>
  </si>
  <si>
    <t>04.911.902/0001-30</t>
  </si>
  <si>
    <t>TANGARA DA SERRA</t>
  </si>
  <si>
    <t>LUCIANE SÁVIO</t>
  </si>
  <si>
    <t>587922/2016</t>
  </si>
  <si>
    <t>171/2016</t>
  </si>
  <si>
    <t>contratação de empresa especializada na prestação de serviços continuados de gerenciamento e controle de fornecimento de combustíveis (Gasolina comum; Diesel comum e S10; e Etanol comum), em rede de postos credenciados, com implantação e operação de sistema informatizado e integrado, acessível via WEB, e tecnologia de pagamento por meio de cartão micro processado (com chip ou magnético), visando ao abastecimento de veículos, motores estacionários e embarcações oficiais dos Órgãos/entidades do Poder Executivo do Estado de Mato Grosso, que deriva da adesão à Ata de Registro de Preços nº 008/2016/SEGES, decorrente do Pregão Eletrônico Nº 030/2015/SEGES</t>
  </si>
  <si>
    <t>Adesão à Ata de Registro de Preços nº 008/2016/SEGES</t>
  </si>
  <si>
    <t>EMPRESA BRASILEIRA DE TECNOLOGIA E ADMINISTRAÇÃO DE CONVÊNIOS HAAG S/A</t>
  </si>
  <si>
    <t>03.506.307/0001-57</t>
  </si>
  <si>
    <t>LUCIANO ALVES BARBOSA</t>
  </si>
  <si>
    <t>439734/2016</t>
  </si>
  <si>
    <t>173/2016</t>
  </si>
  <si>
    <r>
      <t>Aquisição de lousa fórmica quadriculada branca com moldura e lousa de vidro com borda em alumínio instalado</t>
    </r>
    <r>
      <rPr>
        <sz val="10"/>
        <rFont val="Calibri"/>
        <family val="2"/>
      </rPr>
      <t xml:space="preserve"> conforme quantidades e especificações deste contrato.</t>
    </r>
  </si>
  <si>
    <t>Pregão Presencial nº 063/2016 – Prefeitura Municipal de Lucas do Rio Verde/MT e Processo Administrativo nº 439734/2016-UNEMAT.</t>
  </si>
  <si>
    <t>M FERNANDES DA SILVA &amp; CIA LTDA EPP</t>
  </si>
  <si>
    <t>21.878.860/0001-00</t>
  </si>
  <si>
    <t>REINALDO BENEDITO DE MATOS</t>
  </si>
  <si>
    <t>485785/2016</t>
  </si>
  <si>
    <t>174/2016</t>
  </si>
  <si>
    <t>074/2016</t>
  </si>
  <si>
    <t xml:space="preserve">AQUISIÇÃO DE MATERIAIS PARA PINTURA, HIDROSSANITÁRIOS, ELÉTRICOS, LÓGICA E CONSTRUÇÃO CIVIL PARA MANUTENÇÃO E REPARO NAS INSTALAÇÕES DA PARA MANUTENÇÃO   REPARO  NAS INSTALAÇÕES  DO CAMPUS DE CÁCERES DA UNIVERSIDADE DO ESTADO DE MATO GROSSO </t>
  </si>
  <si>
    <t xml:space="preserve">Adesão Carona a Ata de Registro de Preços nº 54/2016 </t>
  </si>
  <si>
    <t>CASTELLI MATERIAIS PARA CONSTRUÇÃO LTDA</t>
  </si>
  <si>
    <t>11.000.062/0001-10</t>
  </si>
  <si>
    <t>508317/2016</t>
  </si>
  <si>
    <t>175/2016</t>
  </si>
  <si>
    <t>075/2016</t>
  </si>
  <si>
    <t>Aquisição de Equipamentos para Processamento de Dados, para atender a demanda do Campus Universitário de Tangará da Serra</t>
  </si>
  <si>
    <t>Ata de Registro de Preços n° 011/2016/Pref. Munic. de Sapezal/MT, proveniente da Pregão Presencial n° 006/2016/Prefeitura Municipal de Sapezal/MT</t>
  </si>
  <si>
    <t xml:space="preserve">04.911.902/0001-30 </t>
  </si>
  <si>
    <t>Campus Tangará da Serra</t>
  </si>
  <si>
    <t>513587/2016</t>
  </si>
  <si>
    <t>176/2016</t>
  </si>
  <si>
    <t>076/2016</t>
  </si>
  <si>
    <t>Aquisição de Equipamentos para Processamento de Dados, para atender a demanda da Universidade do Estado de Mato Grosso/UNEMAT; campus Universitário de Tangará da Serra/MT</t>
  </si>
  <si>
    <t xml:space="preserve">Pregão Eletrônico 48/2016/PMVG </t>
  </si>
  <si>
    <t>LETTECH INDÚSTRIA E COMÉRCIO DE EQUIPAMENTOS DE INFORMÁTICA LTDA</t>
  </si>
  <si>
    <t xml:space="preserve">13.258.144/0001-94 </t>
  </si>
  <si>
    <t>523475/2016</t>
  </si>
  <si>
    <t>177/2016</t>
  </si>
  <si>
    <t>Aquisição de material permanente - mobiliário, para atender a demanda dos diversos setores administrativos do Campus Universitário de Alta Floresta</t>
  </si>
  <si>
    <t xml:space="preserve">Ata de Registro de Preços n° 059/2016, advinda do Pregão Presencial n° 042/2016 </t>
  </si>
  <si>
    <t>MV ATACADISTA DE MÓVEIS LTDA - ME</t>
  </si>
  <si>
    <t>CAMPUS DE ALTA FLORESTA</t>
  </si>
  <si>
    <t>Luiz Fernando Caldeira Ribeiro</t>
  </si>
  <si>
    <t>599725/2016</t>
  </si>
  <si>
    <t>196/2016</t>
  </si>
  <si>
    <t>contratação de empresa para fornecimento de serviços técnicos especializados com a finalidade de manter a sustentabilidade operacional e o atendimento da Educação à Distancia através da otimização e operacionalização dos sistemas AVA, Sagu, Fiplan, Siconv, SGB, sistema da Universidade Aberta do Brasil, gravação e edição de aulas visando atender as demandas da Coordenação da UAB/UNEMAT,  na execução, durante a vigência dos Cursos/Convênios 782324/2013-CAPES e 782815/2013-CAPES e convênios futuros firmados entre a Unemat e a CAPES, conforme Pregão Eletrônico n° 009/2016/UNEMAT e Processo Administrativo nº 599725/2015 - UNEMAT.</t>
  </si>
  <si>
    <t>Pregão Eletrônico 009/2016</t>
  </si>
  <si>
    <t>SYMETRIA TECNOLOGIA DA INFORMAÇÃO EIRELI</t>
  </si>
  <si>
    <t>08.939.203/0001-50</t>
  </si>
  <si>
    <t>CACERES</t>
  </si>
  <si>
    <t>EDUARDO MELO ZINHANI</t>
  </si>
  <si>
    <t>599586/2016</t>
  </si>
  <si>
    <t>181/2016</t>
  </si>
  <si>
    <t>032/2014</t>
  </si>
  <si>
    <t>003</t>
  </si>
  <si>
    <t>Prorrogação da vigência</t>
  </si>
  <si>
    <t>ANDRE CABRAL DE AQUINO ME</t>
  </si>
  <si>
    <t>08.987.189/0001-06</t>
  </si>
  <si>
    <t>CAMPUS JANE VANINI</t>
  </si>
  <si>
    <t>GILDO SANTANA</t>
  </si>
  <si>
    <t>551571/2016</t>
  </si>
  <si>
    <t>184/2016</t>
  </si>
  <si>
    <t>Aquisição de material permanente – Equipamentos de informática e Estação de Trabalho, para atender a demanda da Diretoria de Unidade Regionalizada Administrativa, do Campus Universitário de Tangará da Serra</t>
  </si>
  <si>
    <t>Adesão Carona a Ata de Registro de Preços n° 057/2016</t>
  </si>
  <si>
    <t>Studio Comércio Atacadista de Produtos de Informática Ltda</t>
  </si>
  <si>
    <t>08.710.871/0001-00</t>
  </si>
  <si>
    <t>Sede</t>
  </si>
  <si>
    <t>MARLON NASCIMENTO CUIABANO</t>
  </si>
  <si>
    <t>620340/2016</t>
  </si>
  <si>
    <t>185/2016</t>
  </si>
  <si>
    <t>008/2007</t>
  </si>
  <si>
    <t>011</t>
  </si>
  <si>
    <t>WILSON GALLI, LUCIANA MARIA GALLI, JOÃO CARLOS GALLI, DANIELI MARIA GALLI, WILSON JOSÉ GALLI, ARIANA GALLI, JANETE BASILIO MARÇAL</t>
  </si>
  <si>
    <t>013.123.168-53</t>
  </si>
  <si>
    <t>CAMPUS DE TANGARA DA SERRA</t>
  </si>
  <si>
    <t>PAULO HENRIQUE SALMAZO DE SOUZA</t>
  </si>
  <si>
    <t>576289/2016</t>
  </si>
  <si>
    <t>186/2016</t>
  </si>
  <si>
    <t>080/2016</t>
  </si>
  <si>
    <t>contratação de Instituição legalmente autorizada a apoiar projetos de ensino e desenvolvimento institucional da Universidade do Estado de Mato Grosso</t>
  </si>
  <si>
    <t>dispensa de licitação</t>
  </si>
  <si>
    <t>FUNDAÇÃO DE APOIO AO ENSINO SUPERIOR PÚBLICO ESTADUAL - FAESP</t>
  </si>
  <si>
    <t>01.226.390/0001-85</t>
  </si>
  <si>
    <t>ROSE KELLY DOS SANTOS MARTINEZ FERNANDEZ</t>
  </si>
  <si>
    <t>495597/2016</t>
  </si>
  <si>
    <t>133/2016</t>
  </si>
  <si>
    <t>136/2013</t>
  </si>
  <si>
    <t>apostilamento de reajuste de preços</t>
  </si>
  <si>
    <t>Ata de registro 028/2012-sad</t>
  </si>
  <si>
    <t>CS BRASIL TRANSPORTES DE PASSAGEIROS E SERVIÇOS AMBIENTAIS LTDA</t>
  </si>
  <si>
    <t>10.965.693/001-00</t>
  </si>
  <si>
    <t>423998/2016</t>
  </si>
  <si>
    <t>189/2016</t>
  </si>
  <si>
    <t>Acrescimo de 25% dos quantitativos iniciais do contrato.</t>
  </si>
  <si>
    <t>55.948.517/0001/07</t>
  </si>
  <si>
    <t>081/2016</t>
  </si>
  <si>
    <t>082/2016</t>
  </si>
  <si>
    <t>459378/2016</t>
  </si>
  <si>
    <t>083/2016</t>
  </si>
  <si>
    <t>AQUISIÇÃO DE MATERIAIS DE CONSTRUÇÃO E HIDROSANITÁRIOS para manutenção do Campus universitário de Alta Floresta, nos termos do Ato de Adesão Carona a Ata de Registro de Preços n°054/2016, proveniente do Pregão Presencial n°. 050/2016/Ministério Público do Estado de Mato Grosso e seus Anexos, para atender a Demanda do setor de manutenção em suas atividades preventivas e corretivas da estrutura física da Unemat, Campus Universitário de Alta Floresta</t>
  </si>
  <si>
    <t>Adesão Carona a Ata de Registro de Preços n° 054/2016</t>
  </si>
  <si>
    <t>CASTELLI MATERIAIS PARA CONSTRUÇÃO LTDA EPP</t>
  </si>
  <si>
    <t>ALTA FLORESTA</t>
  </si>
  <si>
    <t>472810/2016</t>
  </si>
  <si>
    <t>165/2016</t>
  </si>
  <si>
    <t>032/2016</t>
  </si>
  <si>
    <t>acréscimo de 16,5% dos quantitativos iniciais.</t>
  </si>
  <si>
    <t>STUDIO COMÉRCIO ATACADISTA DE PRODUTOS DE INFORMÁTICA LTDA</t>
  </si>
  <si>
    <t>223192/2014</t>
  </si>
  <si>
    <t>197/2016</t>
  </si>
  <si>
    <t>084/2016</t>
  </si>
  <si>
    <t>Contratação de empresa de engenharia, área civil, visando a Construção do Centro Integrado Cerrado de Pesquisa, para atender a demanda dos programas de Pós-graduação Strictu Sensu em desenvolvimento no Campus Universitário de Tangará da Serra da Universidade do Estado de Mato Grosso, no município de Tangará da Serra/MT, REFERENTE AOS CONVÊNIOS 01.12.0297.00 FINEP e 01.16.0024.00 FINEP e TERMO DE COOPERAÇÃO 006/2015/FAPEMAT, firmado entre a UNIVERSIDADE DO ESTADO DE MATO GROSSO e a empresa CONSTRUTORA EMA LTDA</t>
  </si>
  <si>
    <t>Concorrência Pública nº. 003/2016 - UNEMAT</t>
  </si>
  <si>
    <t>CONSTRUTORA EMA LTDA</t>
  </si>
  <si>
    <t xml:space="preserve">09.321.093/0001-20 </t>
  </si>
  <si>
    <t xml:space="preserve">Alexandre Volkmann </t>
  </si>
  <si>
    <t>342714/2012</t>
  </si>
  <si>
    <t>198/2016</t>
  </si>
  <si>
    <t>085/2016</t>
  </si>
  <si>
    <t>Seleção de Empresa de Engenharia – Área Civil para a execução dos Serviços Construção do Herbário do Campus Universitário de Nova Xavantina/MT, no município de Nova Xavantina/MT, referente ao Convênio n° 01.11.0181-00-FINEP.</t>
  </si>
  <si>
    <t>Tomada de Preços nº 008/2016 - UNEMAT</t>
  </si>
  <si>
    <t>JEZIEL DE A. OLIVEIRA &amp; CIA LTDA EPP</t>
  </si>
  <si>
    <t>97.527.315/0001-23</t>
  </si>
  <si>
    <t>NOVA XAVANTINA</t>
  </si>
  <si>
    <t>Alexandre Volkman</t>
  </si>
  <si>
    <t>562422/2016</t>
  </si>
  <si>
    <t>086/2016</t>
  </si>
  <si>
    <t xml:space="preserve">Aquisição de materiais de informática, para atender a demanda da Diretoria de Unidade Regionalizada Administrativa do Campus Universitário de Tangará da Serra, Universidade do Estado de Mato Grosso </t>
  </si>
  <si>
    <t>adesão “carona” a Ata de Registro de Preços n° 057/2016/ da Pref. Munic. De Tangará da Serra/MT</t>
  </si>
  <si>
    <t>MARIA JOSÉ DOS REIS NETO ME</t>
  </si>
  <si>
    <t xml:space="preserve">10.226.940/0001-57 </t>
  </si>
  <si>
    <t>Luciane Sávio</t>
  </si>
  <si>
    <t>563970/2016</t>
  </si>
  <si>
    <t>155/2016</t>
  </si>
  <si>
    <t>136/2016</t>
  </si>
  <si>
    <t>Prorrogação da vigência.</t>
  </si>
  <si>
    <t>10.965.963/0001-00</t>
  </si>
  <si>
    <t xml:space="preserve"> Luciano Alves Barbosa </t>
  </si>
  <si>
    <t xml:space="preserve">Aplicação pela ENERGISA, em atendimento a Lei N° 9.991, de 24 de julho de 2000, de recursos financeiros oriundos do Programa de Eficiência Energética – PEE, para a implementação de ações de eficiência energética nos usos finais de energia elétrica descritos no Anexo II (“USOS FINAIS”) pelo PROPONENTE nas dependências do CLIENTE, de acordo com o Projeto – Anexo III (“PROJETO”), tendo como objetivos promover a eficiência e a otimização energética de equipamentos, bem como a disseminação dos conceitos e procedimentos referentes à conservação de energia.  </t>
  </si>
  <si>
    <t>CONTRATO PARA PROJETOS A FUNDO PERDIDO</t>
  </si>
  <si>
    <t>DINÂMICA ENERGIA SOLAR LTDA</t>
  </si>
  <si>
    <t>05.053.556/0001-60</t>
  </si>
  <si>
    <t>BARRA DO BUGRES</t>
  </si>
  <si>
    <r>
      <t xml:space="preserve">Aplicação pela </t>
    </r>
    <r>
      <rPr>
        <b/>
        <sz val="11"/>
        <rFont val="Calibri"/>
        <family val="2"/>
      </rPr>
      <t>ENERGISA</t>
    </r>
    <r>
      <rPr>
        <sz val="11"/>
        <rFont val="Calibri"/>
        <family val="2"/>
      </rPr>
      <t xml:space="preserve">, em atendimento a Lei N° 9.991, de 24 de julho de 2000, de recursos financeiros oriundos do Programa de Eficiência Energética – PEE, para a implementação de ações de eficiência energética nos usos finais de energia elétrica descritos no Anexo II (“USOS FINAIS”) pelo </t>
    </r>
    <r>
      <rPr>
        <b/>
        <sz val="11"/>
        <rFont val="Calibri"/>
        <family val="2"/>
      </rPr>
      <t>PROPONENTE</t>
    </r>
    <r>
      <rPr>
        <sz val="11"/>
        <rFont val="Calibri"/>
        <family val="2"/>
      </rPr>
      <t xml:space="preserve"> nas dependências do </t>
    </r>
    <r>
      <rPr>
        <b/>
        <sz val="11"/>
        <rFont val="Calibri"/>
        <family val="2"/>
      </rPr>
      <t>CLIENTE</t>
    </r>
    <r>
      <rPr>
        <sz val="11"/>
        <rFont val="Calibri"/>
        <family val="2"/>
      </rPr>
      <t xml:space="preserve">, de acordo com o Projeto – Anexo III (“PROJETO”), tendo como objetivos promover a eficiência e a otimização energética de equipamentos, bem como a disseminação dos conceitos e procedimentos referentes à conservação de energia.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</si>
</sst>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&quot;-&quot;??_);_(@_)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A0A0A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8080"/>
      <name val="Calibri"/>
      <family val="2"/>
    </font>
    <font>
      <u/>
      <sz val="11"/>
      <color rgb="FF00808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164" fontId="2" fillId="0" borderId="0" applyFill="0" applyBorder="0" applyAlignment="0" applyProtection="0"/>
    <xf numFmtId="0" fontId="15" fillId="22" borderId="0" applyNumberFormat="0" applyBorder="0" applyAlignment="0" applyProtection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1" fillId="0" borderId="0" applyFill="0" applyBorder="0" applyAlignment="0" applyProtection="0"/>
  </cellStyleXfs>
  <cellXfs count="39">
    <xf numFmtId="0" fontId="0" fillId="0" borderId="0" xfId="0"/>
    <xf numFmtId="0" fontId="21" fillId="0" borderId="10" xfId="0" applyFont="1" applyBorder="1" applyAlignment="1">
      <alignment horizontal="justify" wrapText="1"/>
    </xf>
    <xf numFmtId="0" fontId="0" fillId="0" borderId="10" xfId="0" applyBorder="1"/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64" fontId="2" fillId="0" borderId="10" xfId="37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26" fillId="0" borderId="10" xfId="0" applyFont="1" applyBorder="1" applyAlignment="1">
      <alignment wrapText="1"/>
    </xf>
    <xf numFmtId="4" fontId="25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6" fillId="0" borderId="10" xfId="0" applyFont="1" applyBorder="1" applyAlignment="1">
      <alignment horizontal="justify" vertical="center"/>
    </xf>
  </cellXfs>
  <cellStyles count="4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Moeda 2" xfId="37"/>
    <cellStyle name="Moeda 3" xfId="44"/>
    <cellStyle name="Neutral" xfId="38"/>
    <cellStyle name="Normal" xfId="0" builtinId="0"/>
    <cellStyle name="Normal 2" xfId="1"/>
    <cellStyle name="Note" xfId="39"/>
    <cellStyle name="Output" xfId="40"/>
    <cellStyle name="Title" xfId="41"/>
    <cellStyle name="Total 2" xfId="42"/>
    <cellStyle name="Warning Text" xfId="43"/>
  </cellStyles>
  <dxfs count="3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G26" workbookViewId="0">
      <selection activeCell="J29" sqref="J29"/>
    </sheetView>
  </sheetViews>
  <sheetFormatPr defaultRowHeight="15" x14ac:dyDescent="0.25"/>
  <cols>
    <col min="1" max="1" width="11.28515625" customWidth="1"/>
    <col min="3" max="3" width="16" customWidth="1"/>
    <col min="4" max="4" width="11.7109375" customWidth="1"/>
    <col min="5" max="5" width="10.85546875" customWidth="1"/>
    <col min="7" max="7" width="11" customWidth="1"/>
    <col min="8" max="8" width="11.7109375" customWidth="1"/>
    <col min="10" max="10" width="17.85546875" customWidth="1"/>
    <col min="11" max="11" width="39.42578125" customWidth="1"/>
    <col min="12" max="12" width="20" customWidth="1"/>
    <col min="13" max="13" width="64.42578125" customWidth="1"/>
    <col min="14" max="14" width="21.140625" customWidth="1"/>
    <col min="15" max="15" width="25.42578125" customWidth="1"/>
    <col min="16" max="16" width="36.5703125" customWidth="1"/>
  </cols>
  <sheetData>
    <row r="1" spans="1:16" x14ac:dyDescent="0.25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</row>
    <row r="2" spans="1:16" x14ac:dyDescent="0.25">
      <c r="A2" s="3" t="s">
        <v>0</v>
      </c>
      <c r="B2" s="3"/>
      <c r="C2" s="4" t="s">
        <v>29</v>
      </c>
      <c r="D2" s="4" t="s">
        <v>30</v>
      </c>
      <c r="E2" s="3" t="s">
        <v>31</v>
      </c>
      <c r="F2" s="5" t="s">
        <v>32</v>
      </c>
      <c r="G2" s="6" t="s">
        <v>33</v>
      </c>
      <c r="H2" s="6">
        <v>43434</v>
      </c>
      <c r="I2" s="7">
        <f t="shared" ref="I2:I32" ca="1" si="0">H2-TODAY()</f>
        <v>675</v>
      </c>
      <c r="J2" s="8">
        <v>4521.6000000000004</v>
      </c>
      <c r="K2" s="9" t="s">
        <v>34</v>
      </c>
      <c r="L2" s="10"/>
      <c r="M2" s="9" t="s">
        <v>35</v>
      </c>
      <c r="N2" s="11" t="s">
        <v>36</v>
      </c>
      <c r="O2" s="9"/>
      <c r="P2" s="9"/>
    </row>
    <row r="3" spans="1:16" ht="88.5" customHeight="1" x14ac:dyDescent="0.25">
      <c r="A3" s="12" t="s">
        <v>0</v>
      </c>
      <c r="B3" s="3"/>
      <c r="C3" s="13" t="s">
        <v>37</v>
      </c>
      <c r="D3" s="13" t="s">
        <v>38</v>
      </c>
      <c r="E3" s="3" t="s">
        <v>39</v>
      </c>
      <c r="F3" s="5"/>
      <c r="G3" s="6">
        <v>42705</v>
      </c>
      <c r="H3" s="6">
        <v>43069</v>
      </c>
      <c r="I3" s="14">
        <v>325</v>
      </c>
      <c r="J3" s="8">
        <v>41827.550000000003</v>
      </c>
      <c r="K3" s="9" t="s">
        <v>40</v>
      </c>
      <c r="L3" s="10" t="s">
        <v>41</v>
      </c>
      <c r="M3" s="9" t="s">
        <v>42</v>
      </c>
      <c r="N3" s="15" t="s">
        <v>43</v>
      </c>
      <c r="O3" s="16" t="s">
        <v>44</v>
      </c>
      <c r="P3" s="16" t="s">
        <v>45</v>
      </c>
    </row>
    <row r="4" spans="1:16" ht="77.25" x14ac:dyDescent="0.25">
      <c r="A4" s="12" t="s">
        <v>0</v>
      </c>
      <c r="B4" s="17"/>
      <c r="C4" s="13" t="s">
        <v>46</v>
      </c>
      <c r="D4" s="13" t="s">
        <v>47</v>
      </c>
      <c r="E4" s="3" t="s">
        <v>48</v>
      </c>
      <c r="F4" s="5"/>
      <c r="G4" s="6">
        <v>42705</v>
      </c>
      <c r="H4" s="6">
        <v>43069</v>
      </c>
      <c r="I4" s="14">
        <f t="shared" ca="1" si="0"/>
        <v>310</v>
      </c>
      <c r="J4" s="8">
        <v>1400.4</v>
      </c>
      <c r="K4" s="18" t="s">
        <v>49</v>
      </c>
      <c r="L4" s="19" t="s">
        <v>50</v>
      </c>
      <c r="M4" s="20" t="s">
        <v>51</v>
      </c>
      <c r="N4" s="21" t="s">
        <v>52</v>
      </c>
      <c r="O4" s="16"/>
      <c r="P4" s="22" t="s">
        <v>53</v>
      </c>
    </row>
    <row r="5" spans="1:16" ht="64.5" x14ac:dyDescent="0.25">
      <c r="A5" s="12" t="s">
        <v>8</v>
      </c>
      <c r="B5" s="3" t="s">
        <v>54</v>
      </c>
      <c r="C5" s="13" t="s">
        <v>55</v>
      </c>
      <c r="D5" s="13" t="s">
        <v>56</v>
      </c>
      <c r="E5" s="3" t="s">
        <v>57</v>
      </c>
      <c r="F5" s="5"/>
      <c r="G5" s="6">
        <v>42705</v>
      </c>
      <c r="H5" s="6">
        <v>43069</v>
      </c>
      <c r="I5" s="14">
        <v>325</v>
      </c>
      <c r="J5" s="8">
        <v>4342.8</v>
      </c>
      <c r="K5" s="18" t="s">
        <v>58</v>
      </c>
      <c r="L5" s="19" t="s">
        <v>59</v>
      </c>
      <c r="M5" s="20" t="s">
        <v>60</v>
      </c>
      <c r="N5" s="21" t="s">
        <v>61</v>
      </c>
      <c r="O5" s="16" t="s">
        <v>62</v>
      </c>
      <c r="P5" s="22" t="s">
        <v>63</v>
      </c>
    </row>
    <row r="6" spans="1:16" ht="39" x14ac:dyDescent="0.25">
      <c r="A6" s="12" t="s">
        <v>0</v>
      </c>
      <c r="B6" s="17"/>
      <c r="C6" s="13" t="s">
        <v>64</v>
      </c>
      <c r="D6" s="13" t="s">
        <v>65</v>
      </c>
      <c r="E6" s="3" t="s">
        <v>66</v>
      </c>
      <c r="F6" s="5"/>
      <c r="G6" s="6">
        <v>42705</v>
      </c>
      <c r="H6" s="6" t="s">
        <v>67</v>
      </c>
      <c r="I6" s="14"/>
      <c r="J6" s="8">
        <v>45801.75</v>
      </c>
      <c r="K6" s="18" t="s">
        <v>68</v>
      </c>
      <c r="L6" s="19" t="s">
        <v>69</v>
      </c>
      <c r="M6" s="20" t="s">
        <v>70</v>
      </c>
      <c r="N6" s="21" t="s">
        <v>71</v>
      </c>
      <c r="O6" s="16" t="s">
        <v>72</v>
      </c>
      <c r="P6" s="22"/>
    </row>
    <row r="7" spans="1:16" ht="63.75" x14ac:dyDescent="0.25">
      <c r="A7" s="3" t="s">
        <v>0</v>
      </c>
      <c r="B7" s="3" t="s">
        <v>54</v>
      </c>
      <c r="C7" s="4" t="s">
        <v>73</v>
      </c>
      <c r="D7" s="4" t="s">
        <v>74</v>
      </c>
      <c r="E7" s="3" t="s">
        <v>75</v>
      </c>
      <c r="F7" s="5"/>
      <c r="G7" s="6">
        <v>42705</v>
      </c>
      <c r="H7" s="6">
        <v>43069</v>
      </c>
      <c r="I7" s="7">
        <f t="shared" ca="1" si="0"/>
        <v>310</v>
      </c>
      <c r="J7" s="8">
        <v>50050</v>
      </c>
      <c r="K7" s="23" t="s">
        <v>76</v>
      </c>
      <c r="L7" s="20" t="s">
        <v>77</v>
      </c>
      <c r="M7" s="20" t="s">
        <v>78</v>
      </c>
      <c r="N7" s="24" t="s">
        <v>79</v>
      </c>
      <c r="O7" s="9" t="s">
        <v>2</v>
      </c>
      <c r="P7" s="20" t="s">
        <v>80</v>
      </c>
    </row>
    <row r="8" spans="1:16" ht="204.75" x14ac:dyDescent="0.25">
      <c r="A8" s="3" t="s">
        <v>0</v>
      </c>
      <c r="B8" s="3"/>
      <c r="C8" s="4" t="s">
        <v>81</v>
      </c>
      <c r="D8" s="4" t="s">
        <v>82</v>
      </c>
      <c r="E8" s="3" t="s">
        <v>83</v>
      </c>
      <c r="F8" s="5"/>
      <c r="G8" s="6">
        <v>42719</v>
      </c>
      <c r="H8" s="6">
        <v>43083</v>
      </c>
      <c r="I8" s="7">
        <f t="shared" ca="1" si="0"/>
        <v>324</v>
      </c>
      <c r="J8" s="8">
        <v>4022446</v>
      </c>
      <c r="K8" s="25" t="s">
        <v>84</v>
      </c>
      <c r="L8" s="19" t="s">
        <v>85</v>
      </c>
      <c r="M8" s="20" t="s">
        <v>86</v>
      </c>
      <c r="N8" s="26" t="s">
        <v>87</v>
      </c>
      <c r="O8" s="9" t="s">
        <v>88</v>
      </c>
      <c r="P8" s="27" t="s">
        <v>89</v>
      </c>
    </row>
    <row r="9" spans="1:16" ht="63.75" x14ac:dyDescent="0.25">
      <c r="A9" s="3"/>
      <c r="B9" s="3"/>
      <c r="C9" s="4" t="s">
        <v>90</v>
      </c>
      <c r="D9" s="4" t="s">
        <v>91</v>
      </c>
      <c r="E9" s="3" t="s">
        <v>1</v>
      </c>
      <c r="F9" s="5"/>
      <c r="G9" s="6">
        <v>42705</v>
      </c>
      <c r="H9" s="6">
        <v>43069</v>
      </c>
      <c r="I9" s="7">
        <f t="shared" ca="1" si="0"/>
        <v>310</v>
      </c>
      <c r="J9" s="8">
        <v>15000</v>
      </c>
      <c r="K9" s="23" t="s">
        <v>92</v>
      </c>
      <c r="L9" s="20" t="s">
        <v>93</v>
      </c>
      <c r="M9" s="20" t="s">
        <v>94</v>
      </c>
      <c r="N9" s="19" t="s">
        <v>95</v>
      </c>
      <c r="O9" s="9" t="s">
        <v>96</v>
      </c>
      <c r="P9" s="20" t="s">
        <v>97</v>
      </c>
    </row>
    <row r="10" spans="1:16" ht="51.75" x14ac:dyDescent="0.25">
      <c r="A10" s="3" t="s">
        <v>0</v>
      </c>
      <c r="B10" s="3"/>
      <c r="C10" s="4" t="s">
        <v>98</v>
      </c>
      <c r="D10" s="4" t="s">
        <v>99</v>
      </c>
      <c r="E10" s="3" t="s">
        <v>100</v>
      </c>
      <c r="F10" s="5" t="s">
        <v>101</v>
      </c>
      <c r="G10" s="6">
        <v>42722</v>
      </c>
      <c r="H10" s="6">
        <v>43086</v>
      </c>
      <c r="I10" s="7">
        <f t="shared" ca="1" si="0"/>
        <v>327</v>
      </c>
      <c r="J10" s="8"/>
      <c r="K10" s="1" t="s">
        <v>102</v>
      </c>
      <c r="L10" s="9" t="s">
        <v>103</v>
      </c>
      <c r="M10" s="9" t="s">
        <v>104</v>
      </c>
      <c r="N10" s="11" t="s">
        <v>105</v>
      </c>
      <c r="O10" s="9" t="s">
        <v>2</v>
      </c>
      <c r="P10" s="9" t="s">
        <v>106</v>
      </c>
    </row>
    <row r="11" spans="1:16" ht="63.75" x14ac:dyDescent="0.25">
      <c r="A11" s="3" t="s">
        <v>0</v>
      </c>
      <c r="B11" s="3"/>
      <c r="C11" s="4" t="s">
        <v>107</v>
      </c>
      <c r="D11" s="4"/>
      <c r="E11" s="3" t="s">
        <v>108</v>
      </c>
      <c r="F11" s="5"/>
      <c r="G11" s="6">
        <v>42717</v>
      </c>
      <c r="H11" s="6">
        <v>43081</v>
      </c>
      <c r="I11" s="7">
        <f t="shared" ca="1" si="0"/>
        <v>322</v>
      </c>
      <c r="J11" s="8">
        <v>6938.25</v>
      </c>
      <c r="K11" s="10" t="s">
        <v>109</v>
      </c>
      <c r="L11" s="9" t="s">
        <v>110</v>
      </c>
      <c r="M11" s="9" t="s">
        <v>111</v>
      </c>
      <c r="N11" s="11" t="s">
        <v>112</v>
      </c>
      <c r="O11" s="9" t="s">
        <v>113</v>
      </c>
      <c r="P11" s="9" t="s">
        <v>114</v>
      </c>
    </row>
    <row r="12" spans="1:16" ht="204.75" x14ac:dyDescent="0.25">
      <c r="A12" s="3" t="s">
        <v>8</v>
      </c>
      <c r="B12" s="3" t="s">
        <v>54</v>
      </c>
      <c r="C12" s="4" t="s">
        <v>115</v>
      </c>
      <c r="D12" s="4" t="s">
        <v>116</v>
      </c>
      <c r="E12" s="3" t="s">
        <v>3</v>
      </c>
      <c r="F12" s="5"/>
      <c r="G12" s="6">
        <v>42718</v>
      </c>
      <c r="H12" s="6">
        <v>43082</v>
      </c>
      <c r="I12" s="7">
        <f t="shared" ca="1" si="0"/>
        <v>323</v>
      </c>
      <c r="J12" s="8">
        <v>1233500</v>
      </c>
      <c r="K12" s="1" t="s">
        <v>117</v>
      </c>
      <c r="L12" s="9" t="s">
        <v>118</v>
      </c>
      <c r="M12" s="9" t="s">
        <v>119</v>
      </c>
      <c r="N12" s="11" t="s">
        <v>120</v>
      </c>
      <c r="O12" s="9" t="s">
        <v>88</v>
      </c>
      <c r="P12" s="9" t="s">
        <v>121</v>
      </c>
    </row>
    <row r="13" spans="1:16" ht="89.25" x14ac:dyDescent="0.25">
      <c r="A13" s="3" t="s">
        <v>0</v>
      </c>
      <c r="B13" s="3"/>
      <c r="C13" s="4" t="s">
        <v>122</v>
      </c>
      <c r="D13" s="4" t="s">
        <v>123</v>
      </c>
      <c r="E13" s="3" t="s">
        <v>7</v>
      </c>
      <c r="F13" s="5"/>
      <c r="G13" s="6">
        <v>42723</v>
      </c>
      <c r="H13" s="6">
        <v>43087</v>
      </c>
      <c r="I13" s="7">
        <f t="shared" ca="1" si="0"/>
        <v>328</v>
      </c>
      <c r="J13" s="8">
        <v>40740.400000000001</v>
      </c>
      <c r="K13" s="28" t="s">
        <v>124</v>
      </c>
      <c r="L13" s="20" t="s">
        <v>125</v>
      </c>
      <c r="M13" s="23" t="s">
        <v>126</v>
      </c>
      <c r="N13" s="19" t="s">
        <v>127</v>
      </c>
      <c r="O13" s="9" t="s">
        <v>44</v>
      </c>
      <c r="P13" s="9" t="s">
        <v>128</v>
      </c>
    </row>
    <row r="14" spans="1:16" ht="90" x14ac:dyDescent="0.25">
      <c r="A14" s="3" t="s">
        <v>0</v>
      </c>
      <c r="B14" s="3" t="s">
        <v>54</v>
      </c>
      <c r="C14" s="4" t="s">
        <v>129</v>
      </c>
      <c r="D14" s="4" t="s">
        <v>130</v>
      </c>
      <c r="E14" s="3" t="s">
        <v>131</v>
      </c>
      <c r="F14" s="5"/>
      <c r="G14" s="6">
        <v>42723</v>
      </c>
      <c r="H14" s="6">
        <v>43087</v>
      </c>
      <c r="I14" s="7">
        <f t="shared" ca="1" si="0"/>
        <v>328</v>
      </c>
      <c r="J14" s="8">
        <v>45350.15</v>
      </c>
      <c r="K14" s="29" t="s">
        <v>132</v>
      </c>
      <c r="L14" s="9" t="s">
        <v>133</v>
      </c>
      <c r="M14" s="9" t="s">
        <v>134</v>
      </c>
      <c r="N14" s="30" t="s">
        <v>135</v>
      </c>
      <c r="O14" s="9" t="s">
        <v>44</v>
      </c>
      <c r="P14" s="9" t="s">
        <v>45</v>
      </c>
    </row>
    <row r="15" spans="1:16" ht="115.5" x14ac:dyDescent="0.25">
      <c r="A15" s="3" t="s">
        <v>8</v>
      </c>
      <c r="B15" s="3" t="s">
        <v>54</v>
      </c>
      <c r="C15" s="4" t="s">
        <v>136</v>
      </c>
      <c r="D15" s="4" t="s">
        <v>137</v>
      </c>
      <c r="E15" s="3" t="s">
        <v>138</v>
      </c>
      <c r="F15" s="5"/>
      <c r="G15" s="6">
        <v>42723</v>
      </c>
      <c r="H15" s="6">
        <v>43086</v>
      </c>
      <c r="I15" s="7">
        <f t="shared" ca="1" si="0"/>
        <v>327</v>
      </c>
      <c r="J15" s="8">
        <v>41161</v>
      </c>
      <c r="K15" s="23" t="s">
        <v>139</v>
      </c>
      <c r="L15" s="31" t="s">
        <v>140</v>
      </c>
      <c r="M15" s="19" t="s">
        <v>111</v>
      </c>
      <c r="N15" s="19" t="s">
        <v>141</v>
      </c>
      <c r="O15" s="9" t="s">
        <v>142</v>
      </c>
      <c r="P15" s="32" t="s">
        <v>114</v>
      </c>
    </row>
    <row r="16" spans="1:16" ht="64.5" x14ac:dyDescent="0.25">
      <c r="A16" s="3" t="s">
        <v>8</v>
      </c>
      <c r="B16" s="3" t="s">
        <v>54</v>
      </c>
      <c r="C16" s="4" t="s">
        <v>143</v>
      </c>
      <c r="D16" s="4" t="s">
        <v>144</v>
      </c>
      <c r="E16" s="3" t="s">
        <v>145</v>
      </c>
      <c r="F16" s="5"/>
      <c r="G16" s="6">
        <v>42723</v>
      </c>
      <c r="H16" s="6">
        <v>43087</v>
      </c>
      <c r="I16" s="7">
        <f t="shared" ca="1" si="0"/>
        <v>328</v>
      </c>
      <c r="J16" s="8">
        <v>8240</v>
      </c>
      <c r="K16" s="25" t="s">
        <v>146</v>
      </c>
      <c r="L16" s="20" t="s">
        <v>147</v>
      </c>
      <c r="M16" s="20" t="s">
        <v>148</v>
      </c>
      <c r="N16" s="32" t="s">
        <v>149</v>
      </c>
      <c r="O16" s="9" t="s">
        <v>142</v>
      </c>
      <c r="P16" s="9" t="s">
        <v>114</v>
      </c>
    </row>
    <row r="17" spans="1:16" ht="51" x14ac:dyDescent="0.25">
      <c r="A17" s="3" t="s">
        <v>0</v>
      </c>
      <c r="B17" s="3" t="s">
        <v>54</v>
      </c>
      <c r="C17" s="4" t="s">
        <v>150</v>
      </c>
      <c r="D17" s="4" t="s">
        <v>151</v>
      </c>
      <c r="E17" s="3" t="s">
        <v>9</v>
      </c>
      <c r="F17" s="5"/>
      <c r="G17" s="6">
        <v>42724</v>
      </c>
      <c r="H17" s="6">
        <v>43088</v>
      </c>
      <c r="I17" s="7">
        <f t="shared" ca="1" si="0"/>
        <v>329</v>
      </c>
      <c r="J17" s="8">
        <v>27002.44</v>
      </c>
      <c r="K17" s="23" t="s">
        <v>152</v>
      </c>
      <c r="L17" s="20" t="s">
        <v>153</v>
      </c>
      <c r="M17" s="19" t="s">
        <v>154</v>
      </c>
      <c r="N17" s="19" t="s">
        <v>71</v>
      </c>
      <c r="O17" s="9" t="s">
        <v>155</v>
      </c>
      <c r="P17" s="9" t="s">
        <v>156</v>
      </c>
    </row>
    <row r="18" spans="1:16" ht="204.75" x14ac:dyDescent="0.25">
      <c r="A18" s="3" t="s">
        <v>0</v>
      </c>
      <c r="B18" s="3"/>
      <c r="C18" s="4" t="s">
        <v>157</v>
      </c>
      <c r="D18" s="4" t="s">
        <v>158</v>
      </c>
      <c r="E18" s="3" t="s">
        <v>10</v>
      </c>
      <c r="F18" s="5"/>
      <c r="G18" s="6">
        <v>42733</v>
      </c>
      <c r="H18" s="6">
        <v>43097</v>
      </c>
      <c r="I18" s="7">
        <f t="shared" ca="1" si="0"/>
        <v>338</v>
      </c>
      <c r="J18" s="8">
        <v>1049277.6000000001</v>
      </c>
      <c r="K18" s="25" t="s">
        <v>159</v>
      </c>
      <c r="L18" s="20" t="s">
        <v>160</v>
      </c>
      <c r="M18" s="19" t="s">
        <v>161</v>
      </c>
      <c r="N18" s="19" t="s">
        <v>162</v>
      </c>
      <c r="O18" s="9" t="s">
        <v>163</v>
      </c>
      <c r="P18" s="9" t="s">
        <v>164</v>
      </c>
    </row>
    <row r="19" spans="1:16" x14ac:dyDescent="0.25">
      <c r="A19" s="3" t="s">
        <v>0</v>
      </c>
      <c r="B19" s="3"/>
      <c r="C19" s="4" t="s">
        <v>165</v>
      </c>
      <c r="D19" s="4" t="s">
        <v>166</v>
      </c>
      <c r="E19" s="3" t="s">
        <v>167</v>
      </c>
      <c r="F19" s="5" t="s">
        <v>168</v>
      </c>
      <c r="G19" s="6">
        <v>42736</v>
      </c>
      <c r="H19" s="6">
        <v>43100</v>
      </c>
      <c r="I19" s="7">
        <f t="shared" ca="1" si="0"/>
        <v>341</v>
      </c>
      <c r="J19" s="8">
        <v>22800</v>
      </c>
      <c r="K19" s="10" t="s">
        <v>169</v>
      </c>
      <c r="L19" s="10"/>
      <c r="M19" s="9" t="s">
        <v>170</v>
      </c>
      <c r="N19" s="11" t="s">
        <v>171</v>
      </c>
      <c r="O19" s="9" t="s">
        <v>172</v>
      </c>
      <c r="P19" s="9" t="s">
        <v>173</v>
      </c>
    </row>
    <row r="20" spans="1:16" ht="64.5" x14ac:dyDescent="0.25">
      <c r="A20" s="3" t="s">
        <v>8</v>
      </c>
      <c r="B20" s="3" t="s">
        <v>54</v>
      </c>
      <c r="C20" s="4" t="s">
        <v>174</v>
      </c>
      <c r="D20" s="4" t="s">
        <v>175</v>
      </c>
      <c r="E20" s="3" t="s">
        <v>12</v>
      </c>
      <c r="F20" s="5"/>
      <c r="G20" s="6">
        <v>42724</v>
      </c>
      <c r="H20" s="6">
        <v>43088</v>
      </c>
      <c r="I20" s="7">
        <f t="shared" ca="1" si="0"/>
        <v>329</v>
      </c>
      <c r="J20" s="8">
        <v>159825.70000000001</v>
      </c>
      <c r="K20" s="25" t="s">
        <v>176</v>
      </c>
      <c r="L20" s="20" t="s">
        <v>177</v>
      </c>
      <c r="M20" s="20" t="s">
        <v>178</v>
      </c>
      <c r="N20" s="19" t="s">
        <v>179</v>
      </c>
      <c r="O20" s="9" t="s">
        <v>180</v>
      </c>
      <c r="P20" s="9" t="s">
        <v>181</v>
      </c>
    </row>
    <row r="21" spans="1:16" ht="25.5" x14ac:dyDescent="0.25">
      <c r="A21" s="3"/>
      <c r="B21" s="3"/>
      <c r="C21" s="4" t="s">
        <v>182</v>
      </c>
      <c r="D21" s="4" t="s">
        <v>183</v>
      </c>
      <c r="E21" s="3" t="s">
        <v>184</v>
      </c>
      <c r="F21" s="5" t="s">
        <v>185</v>
      </c>
      <c r="G21" s="6">
        <v>42370</v>
      </c>
      <c r="H21" s="6">
        <v>42735</v>
      </c>
      <c r="I21" s="7">
        <f t="shared" ca="1" si="0"/>
        <v>-24</v>
      </c>
      <c r="J21" s="8"/>
      <c r="K21" s="1" t="s">
        <v>169</v>
      </c>
      <c r="L21" s="10"/>
      <c r="M21" s="9" t="s">
        <v>186</v>
      </c>
      <c r="N21" s="11" t="s">
        <v>187</v>
      </c>
      <c r="O21" s="9" t="s">
        <v>188</v>
      </c>
      <c r="P21" s="9" t="s">
        <v>189</v>
      </c>
    </row>
    <row r="22" spans="1:16" ht="51.75" x14ac:dyDescent="0.25">
      <c r="A22" s="3" t="s">
        <v>0</v>
      </c>
      <c r="B22" s="3"/>
      <c r="C22" s="4" t="s">
        <v>190</v>
      </c>
      <c r="D22" s="4" t="s">
        <v>191</v>
      </c>
      <c r="E22" s="3" t="s">
        <v>192</v>
      </c>
      <c r="F22" s="5"/>
      <c r="G22" s="6">
        <v>42725</v>
      </c>
      <c r="H22" s="6">
        <v>43089</v>
      </c>
      <c r="I22" s="7">
        <f t="shared" ca="1" si="0"/>
        <v>330</v>
      </c>
      <c r="J22" s="8">
        <v>465650</v>
      </c>
      <c r="K22" s="25" t="s">
        <v>193</v>
      </c>
      <c r="L22" s="19" t="s">
        <v>194</v>
      </c>
      <c r="M22" s="20" t="s">
        <v>195</v>
      </c>
      <c r="N22" s="32" t="s">
        <v>196</v>
      </c>
      <c r="O22" s="9" t="s">
        <v>88</v>
      </c>
      <c r="P22" s="26" t="s">
        <v>197</v>
      </c>
    </row>
    <row r="23" spans="1:16" ht="25.5" x14ac:dyDescent="0.25">
      <c r="A23" s="3" t="s">
        <v>0</v>
      </c>
      <c r="B23" s="3"/>
      <c r="C23" s="4" t="s">
        <v>198</v>
      </c>
      <c r="D23" s="4" t="s">
        <v>199</v>
      </c>
      <c r="E23" s="3" t="s">
        <v>200</v>
      </c>
      <c r="F23" s="5"/>
      <c r="G23" s="6"/>
      <c r="H23" s="6"/>
      <c r="I23" s="7">
        <f t="shared" ca="1" si="0"/>
        <v>-42759</v>
      </c>
      <c r="J23" s="8">
        <v>2726.35</v>
      </c>
      <c r="K23" s="10" t="s">
        <v>201</v>
      </c>
      <c r="L23" s="10" t="s">
        <v>202</v>
      </c>
      <c r="M23" s="9" t="s">
        <v>203</v>
      </c>
      <c r="N23" s="11" t="s">
        <v>204</v>
      </c>
      <c r="O23" s="9" t="s">
        <v>88</v>
      </c>
      <c r="P23" s="9" t="s">
        <v>121</v>
      </c>
    </row>
    <row r="24" spans="1:16" ht="26.25" x14ac:dyDescent="0.25">
      <c r="A24" s="3" t="s">
        <v>0</v>
      </c>
      <c r="B24" s="3"/>
      <c r="C24" s="4" t="s">
        <v>205</v>
      </c>
      <c r="D24" s="4" t="s">
        <v>206</v>
      </c>
      <c r="E24" s="3" t="s">
        <v>4</v>
      </c>
      <c r="F24" s="5" t="s">
        <v>101</v>
      </c>
      <c r="G24" s="6"/>
      <c r="H24" s="6"/>
      <c r="I24" s="7">
        <f t="shared" ca="1" si="0"/>
        <v>-42759</v>
      </c>
      <c r="J24" s="8">
        <v>26400</v>
      </c>
      <c r="K24" s="1" t="s">
        <v>207</v>
      </c>
      <c r="L24" s="10"/>
      <c r="M24" s="9" t="s">
        <v>5</v>
      </c>
      <c r="N24" s="11" t="s">
        <v>208</v>
      </c>
      <c r="O24" s="9" t="s">
        <v>88</v>
      </c>
      <c r="P24" s="9" t="s">
        <v>6</v>
      </c>
    </row>
    <row r="25" spans="1:16" ht="225" x14ac:dyDescent="0.25">
      <c r="A25" s="3"/>
      <c r="B25" s="3"/>
      <c r="C25" s="4"/>
      <c r="D25" s="4"/>
      <c r="E25" s="3" t="s">
        <v>209</v>
      </c>
      <c r="F25" s="5"/>
      <c r="G25" s="6">
        <v>42726</v>
      </c>
      <c r="H25" s="6">
        <v>43090</v>
      </c>
      <c r="I25" s="7">
        <f t="shared" ca="1" si="0"/>
        <v>331</v>
      </c>
      <c r="J25" s="34">
        <v>304102.15000000002</v>
      </c>
      <c r="K25" s="33" t="s">
        <v>252</v>
      </c>
      <c r="L25" s="35" t="s">
        <v>253</v>
      </c>
      <c r="M25" s="36" t="s">
        <v>254</v>
      </c>
      <c r="N25" s="37" t="s">
        <v>255</v>
      </c>
      <c r="O25" s="9" t="s">
        <v>256</v>
      </c>
      <c r="P25" s="9"/>
    </row>
    <row r="26" spans="1:16" ht="225" x14ac:dyDescent="0.25">
      <c r="A26" s="3"/>
      <c r="B26" s="3"/>
      <c r="C26" s="4"/>
      <c r="D26" s="4"/>
      <c r="E26" s="3" t="s">
        <v>210</v>
      </c>
      <c r="F26" s="5"/>
      <c r="G26" s="6">
        <v>42726</v>
      </c>
      <c r="H26" s="6">
        <v>43090</v>
      </c>
      <c r="I26" s="7">
        <f t="shared" ca="1" si="0"/>
        <v>331</v>
      </c>
      <c r="J26" s="34">
        <v>77108.2</v>
      </c>
      <c r="K26" s="38" t="s">
        <v>257</v>
      </c>
      <c r="L26" s="35" t="s">
        <v>253</v>
      </c>
      <c r="M26" s="36" t="s">
        <v>254</v>
      </c>
      <c r="N26" s="37" t="s">
        <v>255</v>
      </c>
      <c r="O26" s="9" t="s">
        <v>88</v>
      </c>
      <c r="P26" s="9"/>
    </row>
    <row r="27" spans="1:16" ht="141" x14ac:dyDescent="0.25">
      <c r="A27" s="3" t="s">
        <v>8</v>
      </c>
      <c r="B27" s="3"/>
      <c r="C27" s="4" t="s">
        <v>211</v>
      </c>
      <c r="D27" s="4"/>
      <c r="E27" s="3" t="s">
        <v>212</v>
      </c>
      <c r="F27" s="5"/>
      <c r="G27" s="6">
        <v>42726</v>
      </c>
      <c r="H27" s="6">
        <v>43090</v>
      </c>
      <c r="I27" s="7">
        <f t="shared" ca="1" si="0"/>
        <v>331</v>
      </c>
      <c r="J27" s="8">
        <v>21820.11</v>
      </c>
      <c r="K27" s="1" t="s">
        <v>213</v>
      </c>
      <c r="L27" s="10" t="s">
        <v>214</v>
      </c>
      <c r="M27" s="9" t="s">
        <v>215</v>
      </c>
      <c r="N27" s="11" t="s">
        <v>135</v>
      </c>
      <c r="O27" s="9" t="s">
        <v>216</v>
      </c>
      <c r="P27" s="9" t="s">
        <v>156</v>
      </c>
    </row>
    <row r="28" spans="1:16" x14ac:dyDescent="0.25">
      <c r="A28" s="3" t="s">
        <v>8</v>
      </c>
      <c r="B28" s="3"/>
      <c r="C28" s="4" t="s">
        <v>217</v>
      </c>
      <c r="D28" s="4" t="s">
        <v>218</v>
      </c>
      <c r="E28" s="3" t="s">
        <v>219</v>
      </c>
      <c r="F28" s="5" t="s">
        <v>101</v>
      </c>
      <c r="G28" s="6"/>
      <c r="H28" s="6"/>
      <c r="I28" s="7">
        <f t="shared" ca="1" si="0"/>
        <v>-42759</v>
      </c>
      <c r="J28" s="8">
        <v>19062</v>
      </c>
      <c r="K28" s="1" t="s">
        <v>220</v>
      </c>
      <c r="L28" s="10"/>
      <c r="M28" s="9" t="s">
        <v>221</v>
      </c>
      <c r="N28" s="11"/>
      <c r="O28" s="9" t="s">
        <v>96</v>
      </c>
      <c r="P28" s="9"/>
    </row>
    <row r="29" spans="1:16" ht="166.5" x14ac:dyDescent="0.25">
      <c r="A29" s="3" t="s">
        <v>8</v>
      </c>
      <c r="B29" s="3"/>
      <c r="C29" s="4" t="s">
        <v>222</v>
      </c>
      <c r="D29" s="4" t="s">
        <v>223</v>
      </c>
      <c r="E29" s="3" t="s">
        <v>224</v>
      </c>
      <c r="F29" s="5"/>
      <c r="G29" s="6">
        <v>42733</v>
      </c>
      <c r="H29" s="6">
        <v>43462</v>
      </c>
      <c r="I29" s="7">
        <f t="shared" ca="1" si="0"/>
        <v>703</v>
      </c>
      <c r="J29" s="8">
        <v>1693148.98</v>
      </c>
      <c r="K29" s="1" t="s">
        <v>225</v>
      </c>
      <c r="L29" s="10" t="s">
        <v>226</v>
      </c>
      <c r="M29" s="9" t="s">
        <v>227</v>
      </c>
      <c r="N29" s="11" t="s">
        <v>228</v>
      </c>
      <c r="O29" s="9" t="s">
        <v>11</v>
      </c>
      <c r="P29" s="9" t="s">
        <v>229</v>
      </c>
    </row>
    <row r="30" spans="1:16" ht="77.25" x14ac:dyDescent="0.25">
      <c r="A30" s="3"/>
      <c r="B30" s="3"/>
      <c r="C30" s="4" t="s">
        <v>230</v>
      </c>
      <c r="D30" s="4" t="s">
        <v>231</v>
      </c>
      <c r="E30" s="3" t="s">
        <v>232</v>
      </c>
      <c r="F30" s="5"/>
      <c r="G30" s="6">
        <v>42733</v>
      </c>
      <c r="H30" s="6">
        <v>43462</v>
      </c>
      <c r="I30" s="7">
        <f t="shared" ca="1" si="0"/>
        <v>703</v>
      </c>
      <c r="J30" s="8">
        <v>171910.41</v>
      </c>
      <c r="K30" s="1" t="s">
        <v>233</v>
      </c>
      <c r="L30" s="10" t="s">
        <v>234</v>
      </c>
      <c r="M30" s="9" t="s">
        <v>235</v>
      </c>
      <c r="N30" s="11" t="s">
        <v>236</v>
      </c>
      <c r="O30" s="9" t="s">
        <v>237</v>
      </c>
      <c r="P30" s="9" t="s">
        <v>238</v>
      </c>
    </row>
    <row r="31" spans="1:16" ht="63.75" x14ac:dyDescent="0.25">
      <c r="A31" s="3"/>
      <c r="B31" s="3"/>
      <c r="C31" s="4" t="s">
        <v>239</v>
      </c>
      <c r="D31" s="4"/>
      <c r="E31" s="3" t="s">
        <v>240</v>
      </c>
      <c r="F31" s="5"/>
      <c r="G31" s="6">
        <v>42733</v>
      </c>
      <c r="H31" s="6">
        <v>42732</v>
      </c>
      <c r="I31" s="7">
        <f t="shared" ca="1" si="0"/>
        <v>-27</v>
      </c>
      <c r="J31" s="8">
        <v>11372.49</v>
      </c>
      <c r="K31" s="10" t="s">
        <v>241</v>
      </c>
      <c r="L31" s="10" t="s">
        <v>242</v>
      </c>
      <c r="M31" s="9" t="s">
        <v>243</v>
      </c>
      <c r="N31" s="11" t="s">
        <v>244</v>
      </c>
      <c r="O31" s="9" t="s">
        <v>113</v>
      </c>
      <c r="P31" s="9" t="s">
        <v>245</v>
      </c>
    </row>
    <row r="32" spans="1:16" x14ac:dyDescent="0.25">
      <c r="A32" s="3" t="s">
        <v>8</v>
      </c>
      <c r="B32" s="3"/>
      <c r="C32" s="4" t="s">
        <v>246</v>
      </c>
      <c r="D32" s="4" t="s">
        <v>247</v>
      </c>
      <c r="E32" s="3" t="s">
        <v>248</v>
      </c>
      <c r="F32" s="5" t="s">
        <v>168</v>
      </c>
      <c r="G32" s="6">
        <v>42713</v>
      </c>
      <c r="H32" s="6">
        <v>43077</v>
      </c>
      <c r="I32" s="7">
        <f t="shared" ca="1" si="0"/>
        <v>318</v>
      </c>
      <c r="J32" s="8"/>
      <c r="K32" s="1" t="s">
        <v>249</v>
      </c>
      <c r="L32" s="10"/>
      <c r="M32" s="9" t="s">
        <v>203</v>
      </c>
      <c r="N32" s="11" t="s">
        <v>250</v>
      </c>
      <c r="O32" s="9" t="s">
        <v>96</v>
      </c>
      <c r="P32" s="9" t="s">
        <v>251</v>
      </c>
    </row>
  </sheetData>
  <conditionalFormatting sqref="I16:J18 I20:J20 I2:J14 J21:J23 I15 I19 I21:I24 I27:J32">
    <cfRule type="cellIs" dxfId="37" priority="23" stopIfTrue="1" operator="between">
      <formula>0</formula>
      <formula>90</formula>
    </cfRule>
  </conditionalFormatting>
  <conditionalFormatting sqref="A7:B14 A4:A6 B2:B6 A16:B18 A27:B32 A20:B23">
    <cfRule type="cellIs" dxfId="36" priority="25" stopIfTrue="1" operator="equal">
      <formula>"CANCELADO"</formula>
    </cfRule>
    <cfRule type="cellIs" dxfId="35" priority="26" stopIfTrue="1" operator="equal">
      <formula>"CELEBRADO"</formula>
    </cfRule>
  </conditionalFormatting>
  <conditionalFormatting sqref="I2:I24 I27:I32">
    <cfRule type="cellIs" dxfId="34" priority="24" stopIfTrue="1" operator="greaterThanOrEqual">
      <formula>0</formula>
    </cfRule>
  </conditionalFormatting>
  <conditionalFormatting sqref="I15:J15">
    <cfRule type="cellIs" dxfId="33" priority="19" stopIfTrue="1" operator="between">
      <formula>0</formula>
      <formula>90</formula>
    </cfRule>
  </conditionalFormatting>
  <conditionalFormatting sqref="A15:B15">
    <cfRule type="cellIs" dxfId="32" priority="21" stopIfTrue="1" operator="equal">
      <formula>"CANCELADO"</formula>
    </cfRule>
    <cfRule type="cellIs" dxfId="31" priority="22" stopIfTrue="1" operator="equal">
      <formula>"CELEBRADO"</formula>
    </cfRule>
  </conditionalFormatting>
  <conditionalFormatting sqref="I15">
    <cfRule type="cellIs" dxfId="30" priority="20" stopIfTrue="1" operator="greaterThanOrEqual">
      <formula>0</formula>
    </cfRule>
  </conditionalFormatting>
  <conditionalFormatting sqref="I20:I24 I27:I32">
    <cfRule type="cellIs" dxfId="26" priority="8" stopIfTrue="1" operator="greaterThanOrEqual">
      <formula>0</formula>
    </cfRule>
  </conditionalFormatting>
  <conditionalFormatting sqref="J24">
    <cfRule type="cellIs" dxfId="25" priority="13" stopIfTrue="1" operator="between">
      <formula>0</formula>
      <formula>90</formula>
    </cfRule>
  </conditionalFormatting>
  <conditionalFormatting sqref="A24:B24">
    <cfRule type="cellIs" dxfId="24" priority="14" stopIfTrue="1" operator="equal">
      <formula>"CANCELADO"</formula>
    </cfRule>
    <cfRule type="cellIs" dxfId="23" priority="15" stopIfTrue="1" operator="equal">
      <formula>"CELEBRADO"</formula>
    </cfRule>
  </conditionalFormatting>
  <conditionalFormatting sqref="I19:J19">
    <cfRule type="cellIs" dxfId="22" priority="9" stopIfTrue="1" operator="between">
      <formula>0</formula>
      <formula>90</formula>
    </cfRule>
  </conditionalFormatting>
  <conditionalFormatting sqref="A19:B19">
    <cfRule type="cellIs" dxfId="21" priority="11" stopIfTrue="1" operator="equal">
      <formula>"CANCELADO"</formula>
    </cfRule>
    <cfRule type="cellIs" dxfId="20" priority="12" stopIfTrue="1" operator="equal">
      <formula>"CELEBRADO"</formula>
    </cfRule>
  </conditionalFormatting>
  <conditionalFormatting sqref="I19">
    <cfRule type="cellIs" dxfId="19" priority="10" stopIfTrue="1" operator="greaterThanOrEqual">
      <formula>0</formula>
    </cfRule>
  </conditionalFormatting>
  <conditionalFormatting sqref="I20:I24 I27:I32">
    <cfRule type="cellIs" dxfId="18" priority="7" stopIfTrue="1" operator="between">
      <formula>0</formula>
      <formula>90</formula>
    </cfRule>
  </conditionalFormatting>
  <conditionalFormatting sqref="I25:I26">
    <cfRule type="cellIs" dxfId="11" priority="3" stopIfTrue="1" operator="between">
      <formula>0</formula>
      <formula>90</formula>
    </cfRule>
  </conditionalFormatting>
  <conditionalFormatting sqref="A26:B26">
    <cfRule type="cellIs" dxfId="9" priority="5" stopIfTrue="1" operator="equal">
      <formula>"CANCELADO"</formula>
    </cfRule>
    <cfRule type="cellIs" dxfId="8" priority="6" stopIfTrue="1" operator="equal">
      <formula>"CELEBRADO"</formula>
    </cfRule>
  </conditionalFormatting>
  <conditionalFormatting sqref="I25:I26">
    <cfRule type="cellIs" dxfId="5" priority="4" stopIfTrue="1" operator="greaterThanOrEqual">
      <formula>0</formula>
    </cfRule>
  </conditionalFormatting>
  <conditionalFormatting sqref="A25:B25">
    <cfRule type="cellIs" dxfId="3" priority="1" stopIfTrue="1" operator="equal">
      <formula>"CANCELADO"</formula>
    </cfRule>
    <cfRule type="cellIs" dxfId="2" priority="2" stopIfTrue="1" operator="equal">
      <formula>"CELEBRADO"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 O.Caetano</dc:creator>
  <cp:lastModifiedBy>Celso O.Caetano</cp:lastModifiedBy>
  <dcterms:created xsi:type="dcterms:W3CDTF">2017-01-24T11:51:58Z</dcterms:created>
  <dcterms:modified xsi:type="dcterms:W3CDTF">2017-01-24T18:22:32Z</dcterms:modified>
</cp:coreProperties>
</file>